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60農政課\道の駅準備室\H-3-11　道の駅整備に関すること（赤）\道の駅整備事業\03運営予定者選定\02.募集要項等\提出様式各種\"/>
    </mc:Choice>
  </mc:AlternateContent>
  <bookViews>
    <workbookView xWindow="0" yWindow="0" windowWidth="21570" windowHeight="11430"/>
  </bookViews>
  <sheets>
    <sheet name="表紙" sheetId="6" r:id="rId1"/>
    <sheet name="様式６-１　施設整備費見積書（設計・造成工事）" sheetId="4" r:id="rId2"/>
    <sheet name="様式６-２　施設整備費見積書（建築工事等）" sheetId="3" r:id="rId3"/>
    <sheet name="様式７　事業収支等に関する提案書" sheetId="1" r:id="rId4"/>
    <sheet name="様式８　事業スケジュール" sheetId="5" r:id="rId5"/>
  </sheets>
  <definedNames>
    <definedName name="_xlnm.Print_Area" localSheetId="2">'様式６-２　施設整備費見積書（建築工事等）'!$A$1:$F$49</definedName>
    <definedName name="_xlnm.Print_Area" localSheetId="3">'様式７　事業収支等に関する提案書'!$A$1:$R$65</definedName>
    <definedName name="_xlnm.Print_Area" localSheetId="4">'様式８　事業スケジュール'!$A$1:$AL$31</definedName>
    <definedName name="_xlnm.Print_Titles" localSheetId="2">'様式６-２　施設整備費見積書（建築工事等）'!$2:$3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3" l="1"/>
  <c r="D7" i="1" l="1"/>
  <c r="D62" i="1" l="1"/>
  <c r="D40" i="3" l="1"/>
  <c r="D31" i="3"/>
  <c r="D26" i="3"/>
  <c r="D25" i="3" l="1"/>
  <c r="D35" i="3"/>
  <c r="R55" i="1"/>
  <c r="R44" i="1"/>
  <c r="R42" i="1"/>
  <c r="R38" i="1"/>
  <c r="R34" i="1"/>
  <c r="R30" i="1"/>
  <c r="R26" i="1"/>
  <c r="R20" i="1"/>
  <c r="R7" i="1"/>
  <c r="Q7" i="1"/>
  <c r="Q62" i="1" s="1"/>
  <c r="R14" i="1" l="1"/>
  <c r="R62" i="1"/>
  <c r="R25" i="1"/>
  <c r="R59" i="1" s="1"/>
  <c r="R60" i="1" s="1"/>
  <c r="R63" i="1" s="1"/>
  <c r="D21" i="3"/>
  <c r="D10" i="3"/>
  <c r="D5" i="3"/>
  <c r="D39" i="4"/>
  <c r="D35" i="4"/>
  <c r="D30" i="4"/>
  <c r="D23" i="4"/>
  <c r="D18" i="4"/>
  <c r="D14" i="4"/>
  <c r="D10" i="4"/>
  <c r="D4" i="4"/>
  <c r="D42" i="4" l="1"/>
  <c r="D13" i="4" s="1"/>
  <c r="D44" i="4" s="1"/>
  <c r="D4" i="3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Q26" i="1"/>
  <c r="Q25" i="1" s="1"/>
  <c r="P26" i="1"/>
  <c r="O26" i="1"/>
  <c r="N26" i="1"/>
  <c r="M26" i="1"/>
  <c r="M25" i="1" s="1"/>
  <c r="L26" i="1"/>
  <c r="K26" i="1"/>
  <c r="J26" i="1"/>
  <c r="I26" i="1"/>
  <c r="I25" i="1" s="1"/>
  <c r="H26" i="1"/>
  <c r="G26" i="1"/>
  <c r="F26" i="1"/>
  <c r="E26" i="1"/>
  <c r="E25" i="1" s="1"/>
  <c r="D26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Q14" i="1"/>
  <c r="E7" i="1"/>
  <c r="F7" i="1"/>
  <c r="G7" i="1"/>
  <c r="H7" i="1"/>
  <c r="I7" i="1"/>
  <c r="J7" i="1"/>
  <c r="K7" i="1"/>
  <c r="L7" i="1"/>
  <c r="M7" i="1"/>
  <c r="N7" i="1"/>
  <c r="O7" i="1"/>
  <c r="P7" i="1"/>
  <c r="D14" i="1"/>
  <c r="D46" i="3" l="1"/>
  <c r="D47" i="3" s="1"/>
  <c r="D48" i="3" s="1"/>
  <c r="L14" i="1"/>
  <c r="L62" i="1"/>
  <c r="H14" i="1"/>
  <c r="H62" i="1"/>
  <c r="N14" i="1"/>
  <c r="N62" i="1"/>
  <c r="M14" i="1"/>
  <c r="M62" i="1"/>
  <c r="I14" i="1"/>
  <c r="I62" i="1"/>
  <c r="P14" i="1"/>
  <c r="P62" i="1"/>
  <c r="O14" i="1"/>
  <c r="O62" i="1"/>
  <c r="K14" i="1"/>
  <c r="K62" i="1"/>
  <c r="G14" i="1"/>
  <c r="G62" i="1"/>
  <c r="J14" i="1"/>
  <c r="J62" i="1"/>
  <c r="F14" i="1"/>
  <c r="F62" i="1"/>
  <c r="E14" i="1"/>
  <c r="E62" i="1"/>
  <c r="D25" i="1"/>
  <c r="D59" i="1" s="1"/>
  <c r="D60" i="1" s="1"/>
  <c r="D63" i="1" s="1"/>
  <c r="H25" i="1"/>
  <c r="H59" i="1" s="1"/>
  <c r="H60" i="1" s="1"/>
  <c r="L25" i="1"/>
  <c r="L59" i="1" s="1"/>
  <c r="L60" i="1" s="1"/>
  <c r="L63" i="1" s="1"/>
  <c r="P25" i="1"/>
  <c r="D45" i="3"/>
  <c r="P59" i="1"/>
  <c r="P60" i="1" s="1"/>
  <c r="E59" i="1"/>
  <c r="I59" i="1"/>
  <c r="M59" i="1"/>
  <c r="Q59" i="1"/>
  <c r="Q60" i="1" s="1"/>
  <c r="Q63" i="1" s="1"/>
  <c r="F25" i="1"/>
  <c r="F59" i="1" s="1"/>
  <c r="F60" i="1" s="1"/>
  <c r="F63" i="1" s="1"/>
  <c r="J25" i="1"/>
  <c r="J59" i="1" s="1"/>
  <c r="N25" i="1"/>
  <c r="N59" i="1" s="1"/>
  <c r="N60" i="1" s="1"/>
  <c r="N63" i="1" s="1"/>
  <c r="K25" i="1"/>
  <c r="K59" i="1" s="1"/>
  <c r="K60" i="1" s="1"/>
  <c r="O25" i="1"/>
  <c r="O59" i="1" s="1"/>
  <c r="O60" i="1" s="1"/>
  <c r="O63" i="1" s="1"/>
  <c r="G25" i="1"/>
  <c r="G59" i="1" s="1"/>
  <c r="G60" i="1" s="1"/>
  <c r="G63" i="1" s="1"/>
  <c r="I60" i="1"/>
  <c r="I63" i="1" s="1"/>
  <c r="H63" i="1" l="1"/>
  <c r="K63" i="1"/>
  <c r="P63" i="1"/>
  <c r="M60" i="1"/>
  <c r="M63" i="1" s="1"/>
  <c r="J60" i="1"/>
  <c r="J63" i="1" s="1"/>
  <c r="E60" i="1"/>
  <c r="E63" i="1" s="1"/>
</calcChain>
</file>

<file path=xl/sharedStrings.xml><?xml version="1.0" encoding="utf-8"?>
<sst xmlns="http://schemas.openxmlformats.org/spreadsheetml/2006/main" count="270" uniqueCount="215">
  <si>
    <t>【収入の部】</t>
    <rPh sb="1" eb="3">
      <t>シュウニュウ</t>
    </rPh>
    <rPh sb="4" eb="5">
      <t>ブ</t>
    </rPh>
    <phoneticPr fontId="3"/>
  </si>
  <si>
    <t>【支出の部】</t>
    <rPh sb="1" eb="3">
      <t>シシュツ</t>
    </rPh>
    <rPh sb="4" eb="5">
      <t>ブ</t>
    </rPh>
    <phoneticPr fontId="3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</si>
  <si>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3"/>
  </si>
  <si>
    <t>人件費</t>
    <rPh sb="0" eb="3">
      <t>ジンケンヒ</t>
    </rPh>
    <phoneticPr fontId="3"/>
  </si>
  <si>
    <t>福利厚生費</t>
    <rPh sb="0" eb="2">
      <t>フクリ</t>
    </rPh>
    <rPh sb="2" eb="5">
      <t>コウセイヒ</t>
    </rPh>
    <phoneticPr fontId="3"/>
  </si>
  <si>
    <t>その他経費</t>
    <rPh sb="2" eb="3">
      <t>タ</t>
    </rPh>
    <rPh sb="3" eb="5">
      <t>ケイヒ</t>
    </rPh>
    <phoneticPr fontId="3"/>
  </si>
  <si>
    <t>給料手当</t>
    <rPh sb="0" eb="2">
      <t>キュウリョウ</t>
    </rPh>
    <rPh sb="2" eb="4">
      <t>テア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</si>
  <si>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</si>
  <si>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電気使用料</t>
    <rPh sb="0" eb="2">
      <t>デンキ</t>
    </rPh>
    <rPh sb="2" eb="4">
      <t>シヨウ</t>
    </rPh>
    <rPh sb="4" eb="5">
      <t>リョウ</t>
    </rPh>
    <phoneticPr fontId="3"/>
  </si>
  <si>
    <t>ガス使用料</t>
    <rPh sb="2" eb="4">
      <t>シヨウ</t>
    </rPh>
    <rPh sb="4" eb="5">
      <t>リョウ</t>
    </rPh>
    <phoneticPr fontId="3"/>
  </si>
  <si>
    <t>上水道使用料</t>
    <rPh sb="0" eb="1">
      <t>ウエ</t>
    </rPh>
    <rPh sb="1" eb="3">
      <t>スイドウ</t>
    </rPh>
    <rPh sb="3" eb="5">
      <t>シヨウ</t>
    </rPh>
    <rPh sb="5" eb="6">
      <t>リョウ</t>
    </rPh>
    <phoneticPr fontId="3"/>
  </si>
  <si>
    <t>設備等保守点検費</t>
    <rPh sb="0" eb="2">
      <t>セツビ</t>
    </rPh>
    <rPh sb="2" eb="3">
      <t>トウ</t>
    </rPh>
    <rPh sb="3" eb="5">
      <t>ホシュ</t>
    </rPh>
    <rPh sb="5" eb="7">
      <t>テンケン</t>
    </rPh>
    <rPh sb="7" eb="8">
      <t>ヒ</t>
    </rPh>
    <phoneticPr fontId="3"/>
  </si>
  <si>
    <t>浄化槽保守</t>
    <rPh sb="0" eb="3">
      <t>ジョウカソウ</t>
    </rPh>
    <rPh sb="3" eb="5">
      <t>ホシュ</t>
    </rPh>
    <phoneticPr fontId="3"/>
  </si>
  <si>
    <t>消防設備保守</t>
    <rPh sb="0" eb="2">
      <t>ショウボウ</t>
    </rPh>
    <rPh sb="2" eb="4">
      <t>セツビ</t>
    </rPh>
    <rPh sb="4" eb="6">
      <t>ホシュ</t>
    </rPh>
    <phoneticPr fontId="3"/>
  </si>
  <si>
    <t>電気設備保守</t>
    <rPh sb="0" eb="2">
      <t>デンキ</t>
    </rPh>
    <rPh sb="2" eb="4">
      <t>セツビ</t>
    </rPh>
    <rPh sb="4" eb="6">
      <t>ホシュ</t>
    </rPh>
    <phoneticPr fontId="3"/>
  </si>
  <si>
    <t>清掃・警備・植栽管理費</t>
    <rPh sb="0" eb="2">
      <t>セイソウ</t>
    </rPh>
    <rPh sb="3" eb="5">
      <t>ケイビ</t>
    </rPh>
    <rPh sb="6" eb="8">
      <t>ショクサイ</t>
    </rPh>
    <rPh sb="8" eb="10">
      <t>カンリ</t>
    </rPh>
    <rPh sb="10" eb="11">
      <t>ヒ</t>
    </rPh>
    <phoneticPr fontId="3"/>
  </si>
  <si>
    <t>清掃</t>
    <rPh sb="0" eb="2">
      <t>セイソウ</t>
    </rPh>
    <phoneticPr fontId="3"/>
  </si>
  <si>
    <t>警備</t>
    <rPh sb="0" eb="2">
      <t>ケイビ</t>
    </rPh>
    <phoneticPr fontId="3"/>
  </si>
  <si>
    <t>植栽管理</t>
    <rPh sb="0" eb="2">
      <t>ショクサイ</t>
    </rPh>
    <rPh sb="2" eb="4">
      <t>カンリ</t>
    </rPh>
    <phoneticPr fontId="3"/>
  </si>
  <si>
    <t>維持修繕費</t>
    <rPh sb="0" eb="2">
      <t>イジ</t>
    </rPh>
    <rPh sb="2" eb="4">
      <t>シュウゼン</t>
    </rPh>
    <rPh sb="4" eb="5">
      <t>ヒ</t>
    </rPh>
    <phoneticPr fontId="3"/>
  </si>
  <si>
    <t>施設修繕</t>
    <rPh sb="0" eb="2">
      <t>シセツ</t>
    </rPh>
    <rPh sb="2" eb="4">
      <t>シュウゼン</t>
    </rPh>
    <phoneticPr fontId="3"/>
  </si>
  <si>
    <t>業務費</t>
    <rPh sb="0" eb="2">
      <t>ギョウム</t>
    </rPh>
    <rPh sb="2" eb="3">
      <t>ヒ</t>
    </rPh>
    <phoneticPr fontId="3"/>
  </si>
  <si>
    <t>旅費交通費</t>
    <rPh sb="0" eb="2">
      <t>リョヒ</t>
    </rPh>
    <rPh sb="2" eb="5">
      <t>コウツウヒ</t>
    </rPh>
    <phoneticPr fontId="3"/>
  </si>
  <si>
    <t>交際費</t>
    <rPh sb="0" eb="3">
      <t>コウサイヒ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</si>
  <si>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</si>
  <si>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通信費</t>
    <rPh sb="0" eb="2">
      <t>ツウシン</t>
    </rPh>
    <rPh sb="2" eb="3">
      <t>ヒ</t>
    </rPh>
    <phoneticPr fontId="3"/>
  </si>
  <si>
    <t>広告宣伝費</t>
    <rPh sb="0" eb="2">
      <t>コウコク</t>
    </rPh>
    <rPh sb="2" eb="4">
      <t>センデン</t>
    </rPh>
    <rPh sb="4" eb="5">
      <t>ヒ</t>
    </rPh>
    <phoneticPr fontId="3"/>
  </si>
  <si>
    <t>手数料</t>
    <rPh sb="0" eb="3">
      <t>テスウリョウ</t>
    </rPh>
    <phoneticPr fontId="3"/>
  </si>
  <si>
    <t>保険料</t>
    <rPh sb="0" eb="3">
      <t>ホケンリョウ</t>
    </rPh>
    <phoneticPr fontId="3"/>
  </si>
  <si>
    <t>販売促進費</t>
    <rPh sb="0" eb="2">
      <t>ハンバイ</t>
    </rPh>
    <rPh sb="2" eb="4">
      <t>ソクシン</t>
    </rPh>
    <rPh sb="4" eb="5">
      <t>ヒ</t>
    </rPh>
    <phoneticPr fontId="3"/>
  </si>
  <si>
    <t>会議費</t>
    <rPh sb="0" eb="3">
      <t>カイギヒ</t>
    </rPh>
    <phoneticPr fontId="3"/>
  </si>
  <si>
    <t>その他雑費</t>
    <rPh sb="2" eb="3">
      <t>タ</t>
    </rPh>
    <rPh sb="3" eb="5">
      <t>ザッピ</t>
    </rPh>
    <phoneticPr fontId="3"/>
  </si>
  <si>
    <t>租税公課</t>
    <rPh sb="0" eb="2">
      <t>ソゼイ</t>
    </rPh>
    <rPh sb="2" eb="4">
      <t>コウカ</t>
    </rPh>
    <phoneticPr fontId="3"/>
  </si>
  <si>
    <t>諸会費</t>
    <rPh sb="0" eb="1">
      <t>ショ</t>
    </rPh>
    <rPh sb="1" eb="3">
      <t>カイヒ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</si>
  <si>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</si>
  <si>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支出合計（Ｂ）</t>
    <rPh sb="0" eb="2">
      <t>シシュツ</t>
    </rPh>
    <rPh sb="2" eb="4">
      <t>ゴウケイ</t>
    </rPh>
    <phoneticPr fontId="3"/>
  </si>
  <si>
    <t>収支（Ａ－Ｂ）</t>
    <rPh sb="0" eb="2">
      <t>シュウシ</t>
    </rPh>
    <phoneticPr fontId="3"/>
  </si>
  <si>
    <t>項　　目</t>
    <rPh sb="0" eb="1">
      <t>コウ</t>
    </rPh>
    <rPh sb="3" eb="4">
      <t>メ</t>
    </rPh>
    <phoneticPr fontId="3"/>
  </si>
  <si>
    <t>給水器材</t>
    <rPh sb="0" eb="2">
      <t>キュウスイ</t>
    </rPh>
    <rPh sb="2" eb="4">
      <t>キザイ</t>
    </rPh>
    <phoneticPr fontId="3"/>
  </si>
  <si>
    <t>給水管付設</t>
    <rPh sb="0" eb="2">
      <t>キュウスイ</t>
    </rPh>
    <rPh sb="2" eb="3">
      <t>カン</t>
    </rPh>
    <rPh sb="3" eb="5">
      <t>フセツ</t>
    </rPh>
    <phoneticPr fontId="3"/>
  </si>
  <si>
    <t>その他排水工</t>
    <rPh sb="2" eb="3">
      <t>タ</t>
    </rPh>
    <rPh sb="3" eb="5">
      <t>ハイスイ</t>
    </rPh>
    <rPh sb="5" eb="6">
      <t>コウ</t>
    </rPh>
    <phoneticPr fontId="3"/>
  </si>
  <si>
    <t>集水ます</t>
    <rPh sb="0" eb="1">
      <t>アツ</t>
    </rPh>
    <rPh sb="1" eb="2">
      <t>ミズ</t>
    </rPh>
    <phoneticPr fontId="3"/>
  </si>
  <si>
    <t>雨水排水構造物工</t>
    <rPh sb="0" eb="2">
      <t>ウスイ</t>
    </rPh>
    <rPh sb="2" eb="4">
      <t>ハイスイ</t>
    </rPh>
    <rPh sb="4" eb="7">
      <t>コウゾウブツ</t>
    </rPh>
    <rPh sb="7" eb="8">
      <t>コウ</t>
    </rPh>
    <phoneticPr fontId="3"/>
  </si>
  <si>
    <t>その他道路工</t>
    <rPh sb="2" eb="3">
      <t>タ</t>
    </rPh>
    <rPh sb="3" eb="5">
      <t>ドウロ</t>
    </rPh>
    <rPh sb="5" eb="6">
      <t>コウ</t>
    </rPh>
    <phoneticPr fontId="3"/>
  </si>
  <si>
    <t>案内板</t>
    <rPh sb="0" eb="3">
      <t>アンナイバン</t>
    </rPh>
    <phoneticPr fontId="3"/>
  </si>
  <si>
    <t>路面表示工</t>
    <rPh sb="0" eb="2">
      <t>ロメン</t>
    </rPh>
    <rPh sb="2" eb="4">
      <t>ヒョウジ</t>
    </rPh>
    <rPh sb="4" eb="5">
      <t>コウ</t>
    </rPh>
    <phoneticPr fontId="3"/>
  </si>
  <si>
    <t>進入口改良工</t>
    <rPh sb="0" eb="2">
      <t>シンニュウ</t>
    </rPh>
    <rPh sb="2" eb="3">
      <t>クチ</t>
    </rPh>
    <rPh sb="3" eb="5">
      <t>カイリョウ</t>
    </rPh>
    <rPh sb="5" eb="6">
      <t>コウ</t>
    </rPh>
    <phoneticPr fontId="3"/>
  </si>
  <si>
    <t>その他舗装工</t>
    <rPh sb="2" eb="3">
      <t>タ</t>
    </rPh>
    <rPh sb="3" eb="5">
      <t>ホソウ</t>
    </rPh>
    <rPh sb="5" eb="6">
      <t>コウ</t>
    </rPh>
    <phoneticPr fontId="3"/>
  </si>
  <si>
    <t>付帯施設工</t>
    <rPh sb="0" eb="2">
      <t>フタイ</t>
    </rPh>
    <rPh sb="2" eb="4">
      <t>シセツ</t>
    </rPh>
    <rPh sb="4" eb="5">
      <t>コウ</t>
    </rPh>
    <phoneticPr fontId="3"/>
  </si>
  <si>
    <t>広場舗装工</t>
    <rPh sb="0" eb="2">
      <t>ヒロバ</t>
    </rPh>
    <rPh sb="2" eb="4">
      <t>ホソウ</t>
    </rPh>
    <rPh sb="4" eb="5">
      <t>コウ</t>
    </rPh>
    <phoneticPr fontId="3"/>
  </si>
  <si>
    <t>駐車場舗装工</t>
    <rPh sb="0" eb="2">
      <t>チュウシャ</t>
    </rPh>
    <rPh sb="2" eb="3">
      <t>ジョウ</t>
    </rPh>
    <rPh sb="3" eb="5">
      <t>ホソウ</t>
    </rPh>
    <rPh sb="5" eb="6">
      <t>コウ</t>
    </rPh>
    <phoneticPr fontId="3"/>
  </si>
  <si>
    <t>地盤改良工</t>
    <phoneticPr fontId="3"/>
  </si>
  <si>
    <t>その他土工</t>
    <phoneticPr fontId="3"/>
  </si>
  <si>
    <t>法面工</t>
    <phoneticPr fontId="3"/>
  </si>
  <si>
    <t>盛土工</t>
    <phoneticPr fontId="3"/>
  </si>
  <si>
    <t>掘削工</t>
    <phoneticPr fontId="3"/>
  </si>
  <si>
    <t>その他準備工</t>
    <rPh sb="3" eb="5">
      <t>ジュンビ</t>
    </rPh>
    <rPh sb="5" eb="6">
      <t>コウ</t>
    </rPh>
    <phoneticPr fontId="3"/>
  </si>
  <si>
    <t>既設構造物等撤去</t>
    <phoneticPr fontId="3"/>
  </si>
  <si>
    <t>伐採除根</t>
    <phoneticPr fontId="3"/>
  </si>
  <si>
    <t>諸経費</t>
  </si>
  <si>
    <t>工事監理業務費</t>
    <phoneticPr fontId="3"/>
  </si>
  <si>
    <t>諸経費</t>
    <phoneticPr fontId="3"/>
  </si>
  <si>
    <t>各種申請</t>
    <phoneticPr fontId="3"/>
  </si>
  <si>
    <t>調査費</t>
    <phoneticPr fontId="3"/>
  </si>
  <si>
    <t>建築設計業務費</t>
    <rPh sb="0" eb="2">
      <t>ケンチク</t>
    </rPh>
    <rPh sb="2" eb="4">
      <t>セッケイ</t>
    </rPh>
    <rPh sb="4" eb="6">
      <t>ギョウム</t>
    </rPh>
    <rPh sb="6" eb="7">
      <t>ヒ</t>
    </rPh>
    <phoneticPr fontId="3"/>
  </si>
  <si>
    <t>算定根拠</t>
    <rPh sb="0" eb="2">
      <t>サンテイ</t>
    </rPh>
    <rPh sb="2" eb="4">
      <t>コンキョ</t>
    </rPh>
    <phoneticPr fontId="3"/>
  </si>
  <si>
    <t>諸経費</t>
    <rPh sb="0" eb="3">
      <t>ショケイヒ</t>
    </rPh>
    <phoneticPr fontId="3"/>
  </si>
  <si>
    <t>その他植栽</t>
    <rPh sb="2" eb="3">
      <t>タ</t>
    </rPh>
    <rPh sb="3" eb="5">
      <t>ショクサイ</t>
    </rPh>
    <phoneticPr fontId="3"/>
  </si>
  <si>
    <t>植栽工</t>
    <rPh sb="0" eb="2">
      <t>ショクサイ</t>
    </rPh>
    <rPh sb="2" eb="3">
      <t>コウ</t>
    </rPh>
    <phoneticPr fontId="3"/>
  </si>
  <si>
    <t>その他外構設備</t>
    <rPh sb="2" eb="3">
      <t>タ</t>
    </rPh>
    <rPh sb="3" eb="4">
      <t>ガイ</t>
    </rPh>
    <rPh sb="4" eb="5">
      <t>カマエ</t>
    </rPh>
    <rPh sb="5" eb="7">
      <t>セツビ</t>
    </rPh>
    <phoneticPr fontId="3"/>
  </si>
  <si>
    <t>ＥＶ設備</t>
    <rPh sb="2" eb="4">
      <t>セツビ</t>
    </rPh>
    <phoneticPr fontId="3"/>
  </si>
  <si>
    <t>外灯照明設備</t>
    <rPh sb="0" eb="2">
      <t>ガイトウ</t>
    </rPh>
    <rPh sb="2" eb="4">
      <t>ショウメイ</t>
    </rPh>
    <rPh sb="4" eb="6">
      <t>セツビ</t>
    </rPh>
    <phoneticPr fontId="3"/>
  </si>
  <si>
    <t>その他設備</t>
    <rPh sb="3" eb="5">
      <t>セツビ</t>
    </rPh>
    <phoneticPr fontId="3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</si>
  <si>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3"/>
  </si>
  <si>
    <t>監視カメラ設備</t>
    <rPh sb="0" eb="2">
      <t>カンシ</t>
    </rPh>
    <rPh sb="5" eb="7">
      <t>セツビ</t>
    </rPh>
    <phoneticPr fontId="3"/>
  </si>
  <si>
    <t>情報通信網設備</t>
    <rPh sb="0" eb="2">
      <t>ジョウホウ</t>
    </rPh>
    <rPh sb="2" eb="5">
      <t>ツウシンモウ</t>
    </rPh>
    <rPh sb="5" eb="7">
      <t>セツビ</t>
    </rPh>
    <phoneticPr fontId="3"/>
  </si>
  <si>
    <t>構内交換設備</t>
    <rPh sb="0" eb="2">
      <t>コウナイ</t>
    </rPh>
    <rPh sb="2" eb="4">
      <t>コウカン</t>
    </rPh>
    <rPh sb="4" eb="6">
      <t>セツビ</t>
    </rPh>
    <phoneticPr fontId="3"/>
  </si>
  <si>
    <t>電灯コンセント設備</t>
    <rPh sb="0" eb="2">
      <t>デントウ</t>
    </rPh>
    <rPh sb="7" eb="9">
      <t>セツビ</t>
    </rPh>
    <phoneticPr fontId="3"/>
  </si>
  <si>
    <t>幹線・動力設備</t>
    <rPh sb="0" eb="2">
      <t>カンセン</t>
    </rPh>
    <rPh sb="3" eb="5">
      <t>ドウリョク</t>
    </rPh>
    <rPh sb="5" eb="7">
      <t>セツビ</t>
    </rPh>
    <phoneticPr fontId="3"/>
  </si>
  <si>
    <t>受変電設備</t>
    <rPh sb="0" eb="1">
      <t>ジュ</t>
    </rPh>
    <rPh sb="1" eb="3">
      <t>ヘンデン</t>
    </rPh>
    <rPh sb="3" eb="5">
      <t>セツビ</t>
    </rPh>
    <phoneticPr fontId="3"/>
  </si>
  <si>
    <t>浄化槽</t>
    <rPh sb="0" eb="3">
      <t>ジョウカソウ</t>
    </rPh>
    <phoneticPr fontId="3"/>
  </si>
  <si>
    <t>空調</t>
    <rPh sb="0" eb="2">
      <t>クウチョウ</t>
    </rPh>
    <phoneticPr fontId="3"/>
  </si>
  <si>
    <t>給排水衛生</t>
    <rPh sb="0" eb="1">
      <t>キュウ</t>
    </rPh>
    <rPh sb="1" eb="3">
      <t>ハイスイ</t>
    </rPh>
    <rPh sb="3" eb="5">
      <t>エイセイ</t>
    </rPh>
    <phoneticPr fontId="3"/>
  </si>
  <si>
    <t>その他建築</t>
    <rPh sb="2" eb="3">
      <t>タ</t>
    </rPh>
    <rPh sb="3" eb="5">
      <t>ケンチク</t>
    </rPh>
    <phoneticPr fontId="3"/>
  </si>
  <si>
    <t>基礎工</t>
    <rPh sb="0" eb="2">
      <t>キソ</t>
    </rPh>
    <rPh sb="2" eb="3">
      <t>コウ</t>
    </rPh>
    <phoneticPr fontId="3"/>
  </si>
  <si>
    <t>その他</t>
    <phoneticPr fontId="3"/>
  </si>
  <si>
    <t>什器・備品等</t>
    <rPh sb="0" eb="2">
      <t>ジュウキ</t>
    </rPh>
    <rPh sb="3" eb="5">
      <t>ビヒン</t>
    </rPh>
    <rPh sb="5" eb="6">
      <t>トウ</t>
    </rPh>
    <phoneticPr fontId="3"/>
  </si>
  <si>
    <t>施設棟建築費</t>
    <rPh sb="0" eb="2">
      <t>シセツ</t>
    </rPh>
    <rPh sb="2" eb="3">
      <t>トウ</t>
    </rPh>
    <rPh sb="3" eb="5">
      <t>ケンチク</t>
    </rPh>
    <rPh sb="5" eb="6">
      <t>ヒ</t>
    </rPh>
    <phoneticPr fontId="3"/>
  </si>
  <si>
    <t>(1)準備工</t>
    <rPh sb="3" eb="5">
      <t>ジュンビ</t>
    </rPh>
    <rPh sb="5" eb="6">
      <t>コウ</t>
    </rPh>
    <phoneticPr fontId="3"/>
  </si>
  <si>
    <t>(2)整地工</t>
    <rPh sb="3" eb="4">
      <t>トトノ</t>
    </rPh>
    <rPh sb="4" eb="5">
      <t>チ</t>
    </rPh>
    <rPh sb="5" eb="6">
      <t>コウ</t>
    </rPh>
    <phoneticPr fontId="3"/>
  </si>
  <si>
    <t>(3)舗装工</t>
    <rPh sb="3" eb="5">
      <t>ホソウ</t>
    </rPh>
    <rPh sb="5" eb="6">
      <t>コウ</t>
    </rPh>
    <phoneticPr fontId="3"/>
  </si>
  <si>
    <t>(4)道路工</t>
    <rPh sb="3" eb="5">
      <t>ドウロ</t>
    </rPh>
    <rPh sb="5" eb="6">
      <t>コウ</t>
    </rPh>
    <phoneticPr fontId="3"/>
  </si>
  <si>
    <t>(5)排水工</t>
    <rPh sb="3" eb="5">
      <t>ハイスイ</t>
    </rPh>
    <rPh sb="5" eb="6">
      <t>コウ</t>
    </rPh>
    <phoneticPr fontId="3"/>
  </si>
  <si>
    <t>(6)給水施設工</t>
    <rPh sb="3" eb="5">
      <t>キュウスイ</t>
    </rPh>
    <rPh sb="5" eb="7">
      <t>シセツ</t>
    </rPh>
    <rPh sb="7" eb="8">
      <t>コウ</t>
    </rPh>
    <phoneticPr fontId="3"/>
  </si>
  <si>
    <t>１．調査・設計費</t>
    <phoneticPr fontId="3"/>
  </si>
  <si>
    <t>２．工事監理費</t>
    <phoneticPr fontId="3"/>
  </si>
  <si>
    <t>種　　別</t>
    <rPh sb="0" eb="1">
      <t>タネ</t>
    </rPh>
    <rPh sb="3" eb="4">
      <t>ベツ</t>
    </rPh>
    <phoneticPr fontId="3"/>
  </si>
  <si>
    <t>備 考</t>
    <rPh sb="0" eb="1">
      <t>ソナエ</t>
    </rPh>
    <rPh sb="2" eb="3">
      <t>コウ</t>
    </rPh>
    <phoneticPr fontId="3"/>
  </si>
  <si>
    <t>種　別</t>
    <rPh sb="0" eb="1">
      <t>タネ</t>
    </rPh>
    <rPh sb="2" eb="3">
      <t>ベツ</t>
    </rPh>
    <phoneticPr fontId="3"/>
  </si>
  <si>
    <t>備　考</t>
    <rPh sb="0" eb="1">
      <t>ソナエ</t>
    </rPh>
    <rPh sb="2" eb="3">
      <t>コウ</t>
    </rPh>
    <phoneticPr fontId="3"/>
  </si>
  <si>
    <t>(1)建築工事</t>
    <rPh sb="3" eb="5">
      <t>ケンチク</t>
    </rPh>
    <rPh sb="5" eb="7">
      <t>コウジ</t>
    </rPh>
    <phoneticPr fontId="3"/>
  </si>
  <si>
    <t>(2)設備工事</t>
    <rPh sb="3" eb="5">
      <t>セツビ</t>
    </rPh>
    <rPh sb="5" eb="7">
      <t>コウジ</t>
    </rPh>
    <phoneticPr fontId="3"/>
  </si>
  <si>
    <t>(3)什器・備品等</t>
    <rPh sb="3" eb="5">
      <t>ジュウキ</t>
    </rPh>
    <rPh sb="6" eb="8">
      <t>ビヒン</t>
    </rPh>
    <rPh sb="8" eb="9">
      <t>トウ</t>
    </rPh>
    <phoneticPr fontId="3"/>
  </si>
  <si>
    <t>(1)設備工事</t>
    <rPh sb="3" eb="5">
      <t>セツビ</t>
    </rPh>
    <rPh sb="5" eb="7">
      <t>コウジ</t>
    </rPh>
    <phoneticPr fontId="3"/>
  </si>
  <si>
    <t>(2)植栽工</t>
    <rPh sb="3" eb="5">
      <t>ショクサイ</t>
    </rPh>
    <rPh sb="5" eb="6">
      <t>コウ</t>
    </rPh>
    <phoneticPr fontId="3"/>
  </si>
  <si>
    <t>施設整備費合計（※１～６の合計）</t>
    <rPh sb="0" eb="2">
      <t>シセツ</t>
    </rPh>
    <rPh sb="2" eb="4">
      <t>セイビ</t>
    </rPh>
    <rPh sb="4" eb="5">
      <t>ヒ</t>
    </rPh>
    <rPh sb="5" eb="7">
      <t>ゴウケイ</t>
    </rPh>
    <rPh sb="13" eb="15">
      <t>ゴウケイ</t>
    </rPh>
    <phoneticPr fontId="3"/>
  </si>
  <si>
    <t>4月</t>
    <rPh sb="1" eb="2">
      <t>ツキ</t>
    </rPh>
    <phoneticPr fontId="3"/>
  </si>
  <si>
    <t>5月</t>
    <rPh sb="1" eb="2">
      <t>ツキ</t>
    </rPh>
    <phoneticPr fontId="3"/>
  </si>
  <si>
    <t>6月</t>
    <rPh sb="1" eb="2">
      <t>ツキ</t>
    </rPh>
    <phoneticPr fontId="3"/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</si>
  <si>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</si>
  <si>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</si>
  <si>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</si>
  <si>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</si>
  <si>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</si>
  <si>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</si>
  <si>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</si>
  <si>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</si>
  <si>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</si>
  <si>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１．設計業務</t>
    <rPh sb="2" eb="4">
      <t>セッケイ</t>
    </rPh>
    <rPh sb="4" eb="6">
      <t>ギョウム</t>
    </rPh>
    <phoneticPr fontId="3"/>
  </si>
  <si>
    <t>①事前調査</t>
    <rPh sb="1" eb="3">
      <t>ジゼン</t>
    </rPh>
    <rPh sb="3" eb="5">
      <t>チョウサ</t>
    </rPh>
    <phoneticPr fontId="3"/>
  </si>
  <si>
    <t>④近隣対応</t>
    <rPh sb="1" eb="3">
      <t>キンリン</t>
    </rPh>
    <rPh sb="3" eb="5">
      <t>タイオウ</t>
    </rPh>
    <phoneticPr fontId="3"/>
  </si>
  <si>
    <t>⑤各種申請等</t>
    <rPh sb="1" eb="3">
      <t>カクシュ</t>
    </rPh>
    <rPh sb="3" eb="5">
      <t>シンセイ</t>
    </rPh>
    <rPh sb="5" eb="6">
      <t>トウ</t>
    </rPh>
    <phoneticPr fontId="3"/>
  </si>
  <si>
    <t>⑥その他</t>
    <rPh sb="3" eb="4">
      <t>タ</t>
    </rPh>
    <phoneticPr fontId="3"/>
  </si>
  <si>
    <t>２．建設・工事監理業務</t>
    <rPh sb="2" eb="4">
      <t>ケンセツ</t>
    </rPh>
    <rPh sb="5" eb="7">
      <t>コウジ</t>
    </rPh>
    <rPh sb="7" eb="9">
      <t>カンリ</t>
    </rPh>
    <rPh sb="9" eb="11">
      <t>ギョウム</t>
    </rPh>
    <phoneticPr fontId="3"/>
  </si>
  <si>
    <t>①工事監理</t>
    <rPh sb="1" eb="3">
      <t>コウジ</t>
    </rPh>
    <rPh sb="3" eb="5">
      <t>カンリ</t>
    </rPh>
    <phoneticPr fontId="3"/>
  </si>
  <si>
    <t>③建築工事</t>
    <rPh sb="1" eb="3">
      <t>ケンチク</t>
    </rPh>
    <rPh sb="3" eb="5">
      <t>コウジ</t>
    </rPh>
    <phoneticPr fontId="3"/>
  </si>
  <si>
    <t>④電気設備工事</t>
    <rPh sb="1" eb="3">
      <t>デンキ</t>
    </rPh>
    <rPh sb="3" eb="5">
      <t>セツビ</t>
    </rPh>
    <rPh sb="5" eb="7">
      <t>コウジ</t>
    </rPh>
    <phoneticPr fontId="3"/>
  </si>
  <si>
    <t>⑤給排水衛生設備工事</t>
    <rPh sb="1" eb="4">
      <t>キュウハイスイ</t>
    </rPh>
    <rPh sb="4" eb="6">
      <t>エイセイ</t>
    </rPh>
    <rPh sb="6" eb="8">
      <t>セツビ</t>
    </rPh>
    <rPh sb="8" eb="10">
      <t>コウジ</t>
    </rPh>
    <phoneticPr fontId="3"/>
  </si>
  <si>
    <t>⑥空調換気設備工事</t>
    <rPh sb="1" eb="3">
      <t>クウチョウ</t>
    </rPh>
    <rPh sb="3" eb="5">
      <t>カンキ</t>
    </rPh>
    <rPh sb="5" eb="7">
      <t>セツビ</t>
    </rPh>
    <rPh sb="7" eb="9">
      <t>コウジ</t>
    </rPh>
    <phoneticPr fontId="3"/>
  </si>
  <si>
    <t>⑧什器・備品等調達</t>
    <rPh sb="1" eb="3">
      <t>ジュウキ</t>
    </rPh>
    <rPh sb="4" eb="6">
      <t>ビヒン</t>
    </rPh>
    <rPh sb="6" eb="7">
      <t>トウ</t>
    </rPh>
    <rPh sb="7" eb="9">
      <t>チョウタツ</t>
    </rPh>
    <phoneticPr fontId="3"/>
  </si>
  <si>
    <t>⑨近隣対応・対策</t>
    <rPh sb="1" eb="3">
      <t>キンリン</t>
    </rPh>
    <rPh sb="3" eb="5">
      <t>タイオウ</t>
    </rPh>
    <rPh sb="6" eb="8">
      <t>タイサク</t>
    </rPh>
    <phoneticPr fontId="3"/>
  </si>
  <si>
    <t>⑩試験、調整、検査等</t>
    <rPh sb="1" eb="3">
      <t>シケン</t>
    </rPh>
    <rPh sb="4" eb="6">
      <t>チョウセイ</t>
    </rPh>
    <rPh sb="7" eb="9">
      <t>ケンサ</t>
    </rPh>
    <rPh sb="9" eb="10">
      <t>トウ</t>
    </rPh>
    <phoneticPr fontId="3"/>
  </si>
  <si>
    <t>⑪その他</t>
    <rPh sb="3" eb="4">
      <t>タ</t>
    </rPh>
    <phoneticPr fontId="3"/>
  </si>
  <si>
    <t>３．維持管理業務</t>
    <rPh sb="2" eb="4">
      <t>イジ</t>
    </rPh>
    <rPh sb="4" eb="6">
      <t>カンリ</t>
    </rPh>
    <rPh sb="6" eb="8">
      <t>ギョウム</t>
    </rPh>
    <phoneticPr fontId="3"/>
  </si>
  <si>
    <t>①維持管理業務仕様書作成等</t>
    <rPh sb="1" eb="3">
      <t>イジ</t>
    </rPh>
    <rPh sb="3" eb="5">
      <t>カンリ</t>
    </rPh>
    <rPh sb="5" eb="7">
      <t>ギョウム</t>
    </rPh>
    <rPh sb="7" eb="10">
      <t>シヨウショ</t>
    </rPh>
    <rPh sb="10" eb="12">
      <t>サクセイ</t>
    </rPh>
    <rPh sb="12" eb="13">
      <t>トウ</t>
    </rPh>
    <phoneticPr fontId="3"/>
  </si>
  <si>
    <t>②維持管理業務計画書作成等</t>
    <rPh sb="1" eb="3">
      <t>イジ</t>
    </rPh>
    <rPh sb="3" eb="5">
      <t>カンリ</t>
    </rPh>
    <rPh sb="5" eb="7">
      <t>ギョウム</t>
    </rPh>
    <rPh sb="7" eb="10">
      <t>ケイカクショ</t>
    </rPh>
    <rPh sb="10" eb="12">
      <t>サクセイ</t>
    </rPh>
    <rPh sb="12" eb="13">
      <t>トウ</t>
    </rPh>
    <phoneticPr fontId="3"/>
  </si>
  <si>
    <t>④その他</t>
    <rPh sb="3" eb="4">
      <t>タ</t>
    </rPh>
    <phoneticPr fontId="3"/>
  </si>
  <si>
    <t>①運営業務仕様書作成等</t>
    <rPh sb="1" eb="3">
      <t>ウンエイ</t>
    </rPh>
    <rPh sb="3" eb="5">
      <t>ギョウム</t>
    </rPh>
    <rPh sb="5" eb="8">
      <t>シヨウショ</t>
    </rPh>
    <rPh sb="8" eb="10">
      <t>サクセイ</t>
    </rPh>
    <rPh sb="10" eb="11">
      <t>トウ</t>
    </rPh>
    <phoneticPr fontId="3"/>
  </si>
  <si>
    <t>②運営業務計画書作成等</t>
    <rPh sb="1" eb="3">
      <t>ウンエイ</t>
    </rPh>
    <rPh sb="3" eb="5">
      <t>ギョウム</t>
    </rPh>
    <rPh sb="5" eb="8">
      <t>ケイカクショ</t>
    </rPh>
    <rPh sb="8" eb="10">
      <t>サクセイ</t>
    </rPh>
    <rPh sb="10" eb="11">
      <t>トウ</t>
    </rPh>
    <phoneticPr fontId="3"/>
  </si>
  <si>
    <t>③開業準備等</t>
    <rPh sb="1" eb="3">
      <t>カイギョウ</t>
    </rPh>
    <rPh sb="3" eb="5">
      <t>ジュンビ</t>
    </rPh>
    <rPh sb="5" eb="6">
      <t>トウ</t>
    </rPh>
    <phoneticPr fontId="3"/>
  </si>
  <si>
    <t>④開業準備等</t>
    <rPh sb="1" eb="3">
      <t>カイギョウ</t>
    </rPh>
    <rPh sb="3" eb="5">
      <t>ジュンビ</t>
    </rPh>
    <rPh sb="5" eb="6">
      <t>トウ</t>
    </rPh>
    <phoneticPr fontId="3"/>
  </si>
  <si>
    <t>⑤その他</t>
    <rPh sb="3" eb="4">
      <t>タ</t>
    </rPh>
    <phoneticPr fontId="3"/>
  </si>
  <si>
    <t>③長期修繕計画作成</t>
    <rPh sb="1" eb="3">
      <t>チョウキ</t>
    </rPh>
    <rPh sb="3" eb="5">
      <t>シュウゼン</t>
    </rPh>
    <rPh sb="5" eb="7">
      <t>ケイカク</t>
    </rPh>
    <rPh sb="7" eb="9">
      <t>サクセイ</t>
    </rPh>
    <phoneticPr fontId="3"/>
  </si>
  <si>
    <t>⑦外構等工事</t>
    <rPh sb="1" eb="2">
      <t>ガイ</t>
    </rPh>
    <rPh sb="2" eb="3">
      <t>カマエ</t>
    </rPh>
    <rPh sb="3" eb="4">
      <t>ナド</t>
    </rPh>
    <rPh sb="4" eb="6">
      <t>コウジ</t>
    </rPh>
    <phoneticPr fontId="3"/>
  </si>
  <si>
    <t>令和８年度
（2026）</t>
    <rPh sb="0" eb="2">
      <t>レイワ</t>
    </rPh>
    <rPh sb="3" eb="5">
      <t>ネンド</t>
    </rPh>
    <phoneticPr fontId="3"/>
  </si>
  <si>
    <t>令和９年度
（2027）</t>
    <rPh sb="0" eb="2">
      <t>レイワ</t>
    </rPh>
    <rPh sb="3" eb="5">
      <t>ネンド</t>
    </rPh>
    <rPh sb="5" eb="7">
      <t>ヘイネンド</t>
    </rPh>
    <phoneticPr fontId="3"/>
  </si>
  <si>
    <t>令和１０年度
（2028）</t>
    <rPh sb="0" eb="2">
      <t>レイワ</t>
    </rPh>
    <rPh sb="4" eb="6">
      <t>ネンド</t>
    </rPh>
    <rPh sb="6" eb="8">
      <t>ヘイネンド</t>
    </rPh>
    <phoneticPr fontId="3"/>
  </si>
  <si>
    <t>令和１１年度
（2029）</t>
    <rPh sb="0" eb="2">
      <t>レイワ</t>
    </rPh>
    <rPh sb="4" eb="6">
      <t>ネンド</t>
    </rPh>
    <phoneticPr fontId="3"/>
  </si>
  <si>
    <t>令和１２年度
（2030）</t>
    <rPh sb="0" eb="2">
      <t>レイワ</t>
    </rPh>
    <rPh sb="4" eb="6">
      <t>ネンド</t>
    </rPh>
    <rPh sb="6" eb="8">
      <t>ヘイネンド</t>
    </rPh>
    <phoneticPr fontId="3"/>
  </si>
  <si>
    <t>令和１３年度
（2031）</t>
    <rPh sb="0" eb="2">
      <t>レイワ</t>
    </rPh>
    <rPh sb="4" eb="6">
      <t>ネンド</t>
    </rPh>
    <rPh sb="6" eb="8">
      <t>ヘイネンド</t>
    </rPh>
    <phoneticPr fontId="3"/>
  </si>
  <si>
    <t>令和１４年度
（2032）</t>
    <rPh sb="0" eb="2">
      <t>レイワ</t>
    </rPh>
    <rPh sb="4" eb="6">
      <t>ネンド</t>
    </rPh>
    <rPh sb="6" eb="8">
      <t>ヘイネンド</t>
    </rPh>
    <phoneticPr fontId="3"/>
  </si>
  <si>
    <t>令和１５年度
（2033）</t>
    <rPh sb="0" eb="2">
      <t>レイワ</t>
    </rPh>
    <rPh sb="4" eb="6">
      <t>ネンド</t>
    </rPh>
    <rPh sb="6" eb="8">
      <t>ヘイネンド</t>
    </rPh>
    <phoneticPr fontId="3"/>
  </si>
  <si>
    <t>令和１６年度
（2034）</t>
    <rPh sb="0" eb="2">
      <t>レイワ</t>
    </rPh>
    <rPh sb="4" eb="6">
      <t>ネンド</t>
    </rPh>
    <rPh sb="6" eb="8">
      <t>ヘイネンド</t>
    </rPh>
    <phoneticPr fontId="3"/>
  </si>
  <si>
    <t>令和１７年度
（2035）</t>
    <rPh sb="0" eb="2">
      <t>レイワ</t>
    </rPh>
    <rPh sb="4" eb="6">
      <t>ネンド</t>
    </rPh>
    <rPh sb="6" eb="8">
      <t>ヘイネンド</t>
    </rPh>
    <phoneticPr fontId="3"/>
  </si>
  <si>
    <t>令和１８年度
（2036）</t>
    <rPh sb="0" eb="2">
      <t>レイワ</t>
    </rPh>
    <rPh sb="4" eb="6">
      <t>ネンド</t>
    </rPh>
    <rPh sb="6" eb="8">
      <t>ヘイネンド</t>
    </rPh>
    <phoneticPr fontId="3"/>
  </si>
  <si>
    <t>令和１９年度
（2037）</t>
    <rPh sb="0" eb="2">
      <t>レイワ</t>
    </rPh>
    <rPh sb="4" eb="6">
      <t>ネンド</t>
    </rPh>
    <rPh sb="6" eb="8">
      <t>ヘイネンド</t>
    </rPh>
    <phoneticPr fontId="3"/>
  </si>
  <si>
    <t>令和２０年度
（2038）</t>
    <rPh sb="0" eb="2">
      <t>レイワ</t>
    </rPh>
    <rPh sb="4" eb="6">
      <t>ネンド</t>
    </rPh>
    <rPh sb="6" eb="8">
      <t>ヘイネンド</t>
    </rPh>
    <phoneticPr fontId="3"/>
  </si>
  <si>
    <t>令和２１年度
（2039）</t>
    <rPh sb="0" eb="2">
      <t>レイワ</t>
    </rPh>
    <rPh sb="4" eb="6">
      <t>ネンド</t>
    </rPh>
    <rPh sb="6" eb="8">
      <t>ヘイネンド</t>
    </rPh>
    <phoneticPr fontId="3"/>
  </si>
  <si>
    <t>令和２２年度
（2040）</t>
    <rPh sb="0" eb="2">
      <t>レイワ</t>
    </rPh>
    <rPh sb="4" eb="6">
      <t>ネンド</t>
    </rPh>
    <phoneticPr fontId="3"/>
  </si>
  <si>
    <t>令和６年度</t>
    <rPh sb="0" eb="2">
      <t>レイワ</t>
    </rPh>
    <rPh sb="3" eb="5">
      <t>ネンド</t>
    </rPh>
    <phoneticPr fontId="3"/>
  </si>
  <si>
    <t>令和５年度</t>
    <rPh sb="0" eb="2">
      <t>レイワ</t>
    </rPh>
    <rPh sb="3" eb="5">
      <t>ネンド</t>
    </rPh>
    <phoneticPr fontId="3"/>
  </si>
  <si>
    <t>令和７年度</t>
    <rPh sb="0" eb="2">
      <t>レイワ</t>
    </rPh>
    <rPh sb="3" eb="5">
      <t>ネンド</t>
    </rPh>
    <phoneticPr fontId="3"/>
  </si>
  <si>
    <t>４．建築工事費（施設本体）</t>
    <rPh sb="2" eb="4">
      <t>ケンチク</t>
    </rPh>
    <rPh sb="4" eb="6">
      <t>コウジ</t>
    </rPh>
    <rPh sb="6" eb="7">
      <t>ヒ</t>
    </rPh>
    <rPh sb="8" eb="10">
      <t>シセツ</t>
    </rPh>
    <rPh sb="10" eb="12">
      <t>ホンタイ</t>
    </rPh>
    <phoneticPr fontId="3"/>
  </si>
  <si>
    <t>５．外構設備</t>
    <rPh sb="2" eb="3">
      <t>ガイ</t>
    </rPh>
    <rPh sb="3" eb="4">
      <t>カマエ</t>
    </rPh>
    <rPh sb="4" eb="6">
      <t>セツビ</t>
    </rPh>
    <phoneticPr fontId="3"/>
  </si>
  <si>
    <t>６．防災設備</t>
    <rPh sb="2" eb="4">
      <t>ボウサイ</t>
    </rPh>
    <rPh sb="4" eb="6">
      <t>セツビ</t>
    </rPh>
    <phoneticPr fontId="3"/>
  </si>
  <si>
    <t>建築・外構・防災整備費合計</t>
    <rPh sb="0" eb="2">
      <t>ケンチク</t>
    </rPh>
    <rPh sb="3" eb="5">
      <t>ガイコウ</t>
    </rPh>
    <rPh sb="6" eb="8">
      <t>ボウサイ</t>
    </rPh>
    <rPh sb="8" eb="11">
      <t>セイビヒ</t>
    </rPh>
    <rPh sb="11" eb="13">
      <t>ゴウケイ</t>
    </rPh>
    <phoneticPr fontId="3"/>
  </si>
  <si>
    <t>【様式８】</t>
    <rPh sb="1" eb="3">
      <t>ヨウシキ</t>
    </rPh>
    <phoneticPr fontId="3"/>
  </si>
  <si>
    <t>事業者名：</t>
    <rPh sb="0" eb="3">
      <t>ジギョウシャ</t>
    </rPh>
    <rPh sb="3" eb="4">
      <t>メイ</t>
    </rPh>
    <phoneticPr fontId="3"/>
  </si>
  <si>
    <r>
      <t>事業者名：</t>
    </r>
    <r>
      <rPr>
        <u/>
        <sz val="10"/>
        <color theme="1"/>
        <rFont val="ＭＳ Ｐゴシック"/>
        <family val="3"/>
        <charset val="128"/>
        <scheme val="minor"/>
      </rPr>
      <t>　　　　　　　　　　　　　　　　　　　　　　　　　　　　　　　　　　　　　　　　　　</t>
    </r>
    <r>
      <rPr>
        <sz val="10"/>
        <color theme="1"/>
        <rFont val="ＭＳ Ｐゴシック"/>
        <family val="2"/>
        <charset val="128"/>
        <scheme val="minor"/>
      </rPr>
      <t>　</t>
    </r>
    <rPh sb="0" eb="2">
      <t>ジギョウ</t>
    </rPh>
    <rPh sb="2" eb="3">
      <t>シャ</t>
    </rPh>
    <rPh sb="3" eb="4">
      <t>メイ</t>
    </rPh>
    <phoneticPr fontId="3"/>
  </si>
  <si>
    <t>【様式７】</t>
    <rPh sb="1" eb="3">
      <t>ヨウシキ</t>
    </rPh>
    <phoneticPr fontId="3"/>
  </si>
  <si>
    <t>【様式６－１】</t>
    <rPh sb="1" eb="3">
      <t>ヨウシキ</t>
    </rPh>
    <phoneticPr fontId="3"/>
  </si>
  <si>
    <t>【様式６－２】</t>
    <rPh sb="1" eb="3">
      <t>ヨウシキ</t>
    </rPh>
    <phoneticPr fontId="3"/>
  </si>
  <si>
    <r>
      <t>見積額　</t>
    </r>
    <r>
      <rPr>
        <sz val="8"/>
        <color theme="1"/>
        <rFont val="ＭＳ Ｐゴシック"/>
        <family val="3"/>
        <charset val="128"/>
        <scheme val="minor"/>
      </rPr>
      <t>（単位：千円）</t>
    </r>
    <rPh sb="0" eb="2">
      <t>ミツモリ</t>
    </rPh>
    <rPh sb="2" eb="3">
      <t>ガク</t>
    </rPh>
    <phoneticPr fontId="3"/>
  </si>
  <si>
    <t>　　　　　　　　　　事業者名：</t>
    <rPh sb="10" eb="13">
      <t>ジギョウシャ</t>
    </rPh>
    <rPh sb="13" eb="14">
      <t>メイ</t>
    </rPh>
    <phoneticPr fontId="3"/>
  </si>
  <si>
    <t>防災施設建築費</t>
    <rPh sb="0" eb="2">
      <t>ボウサイ</t>
    </rPh>
    <rPh sb="2" eb="4">
      <t>シセツ</t>
    </rPh>
    <rPh sb="4" eb="6">
      <t>ケンチク</t>
    </rPh>
    <rPh sb="6" eb="7">
      <t>ヒ</t>
    </rPh>
    <phoneticPr fontId="3"/>
  </si>
  <si>
    <t>４．運営業務</t>
    <rPh sb="2" eb="4">
      <t>ウンエイ</t>
    </rPh>
    <rPh sb="4" eb="6">
      <t>ギョウム</t>
    </rPh>
    <phoneticPr fontId="3"/>
  </si>
  <si>
    <t>指定管理料（Ｃ）</t>
    <rPh sb="0" eb="2">
      <t>シテイ</t>
    </rPh>
    <rPh sb="2" eb="4">
      <t>カンリ</t>
    </rPh>
    <rPh sb="4" eb="5">
      <t>リョウ</t>
    </rPh>
    <phoneticPr fontId="3"/>
  </si>
  <si>
    <t>納付金（Ｅ）</t>
    <rPh sb="0" eb="3">
      <t>ノウフキン</t>
    </rPh>
    <phoneticPr fontId="3"/>
  </si>
  <si>
    <t>収支＋指定管理-納付金</t>
    <rPh sb="0" eb="2">
      <t>シュウシ</t>
    </rPh>
    <rPh sb="3" eb="5">
      <t>シテイ</t>
    </rPh>
    <rPh sb="5" eb="7">
      <t>カンリ</t>
    </rPh>
    <rPh sb="8" eb="11">
      <t>ノウフキン</t>
    </rPh>
    <phoneticPr fontId="3"/>
  </si>
  <si>
    <r>
      <t>売上　　　　　　　　　　　　　　　    　</t>
    </r>
    <r>
      <rPr>
        <sz val="8"/>
        <color theme="1"/>
        <rFont val="ＭＳ Ｐゴシック"/>
        <family val="3"/>
        <charset val="128"/>
        <scheme val="minor"/>
      </rPr>
      <t>（単位：円）</t>
    </r>
    <rPh sb="0" eb="2">
      <t>ウリアゲ</t>
    </rPh>
    <rPh sb="23" eb="25">
      <t>タンイ</t>
    </rPh>
    <rPh sb="26" eb="27">
      <t>エン</t>
    </rPh>
    <phoneticPr fontId="3"/>
  </si>
  <si>
    <r>
      <t>売上原価　　　　　　　　　　　　    　</t>
    </r>
    <r>
      <rPr>
        <sz val="8"/>
        <color theme="1"/>
        <rFont val="ＭＳ Ｐゴシック"/>
        <family val="3"/>
        <charset val="128"/>
        <scheme val="minor"/>
      </rPr>
      <t>（単位：円）</t>
    </r>
    <rPh sb="0" eb="2">
      <t>ウリアゲ</t>
    </rPh>
    <rPh sb="2" eb="4">
      <t>ゲンカ</t>
    </rPh>
    <rPh sb="22" eb="24">
      <t>タンイ</t>
    </rPh>
    <rPh sb="25" eb="26">
      <t>エン</t>
    </rPh>
    <phoneticPr fontId="3"/>
  </si>
  <si>
    <t>飲食施設売上</t>
    <rPh sb="0" eb="2">
      <t>インショク</t>
    </rPh>
    <rPh sb="2" eb="4">
      <t>シセツ</t>
    </rPh>
    <rPh sb="4" eb="6">
      <t>ウリアゲ</t>
    </rPh>
    <phoneticPr fontId="3"/>
  </si>
  <si>
    <t>自主運営事業売上</t>
    <rPh sb="0" eb="2">
      <t>ジシュ</t>
    </rPh>
    <rPh sb="2" eb="4">
      <t>ウンエイ</t>
    </rPh>
    <rPh sb="4" eb="6">
      <t>ジギョウ</t>
    </rPh>
    <rPh sb="6" eb="8">
      <t>ウリアゲ</t>
    </rPh>
    <phoneticPr fontId="3"/>
  </si>
  <si>
    <t>その他売上</t>
    <rPh sb="2" eb="3">
      <t>タ</t>
    </rPh>
    <rPh sb="3" eb="5">
      <t>ウリアゲ</t>
    </rPh>
    <phoneticPr fontId="3"/>
  </si>
  <si>
    <t>売上合計（Ａ）</t>
    <rPh sb="0" eb="2">
      <t>ウリアゲ</t>
    </rPh>
    <rPh sb="2" eb="4">
      <t>ゴウケイ</t>
    </rPh>
    <phoneticPr fontId="3"/>
  </si>
  <si>
    <t>飲食施設仕入原価</t>
    <rPh sb="0" eb="2">
      <t>インショク</t>
    </rPh>
    <rPh sb="2" eb="4">
      <t>シセツ</t>
    </rPh>
    <rPh sb="4" eb="6">
      <t>シイ</t>
    </rPh>
    <rPh sb="6" eb="8">
      <t>ゲンカ</t>
    </rPh>
    <phoneticPr fontId="3"/>
  </si>
  <si>
    <t>自主運営事業仕入原価</t>
    <rPh sb="0" eb="2">
      <t>ジシュ</t>
    </rPh>
    <rPh sb="2" eb="4">
      <t>ウンエイ</t>
    </rPh>
    <rPh sb="4" eb="6">
      <t>ジギョウ</t>
    </rPh>
    <rPh sb="6" eb="8">
      <t>シイ</t>
    </rPh>
    <rPh sb="8" eb="10">
      <t>ゲンカ</t>
    </rPh>
    <phoneticPr fontId="3"/>
  </si>
  <si>
    <t>水道光熱費</t>
    <rPh sb="0" eb="2">
      <t>スイドウ</t>
    </rPh>
    <rPh sb="2" eb="3">
      <t>ヒカリ</t>
    </rPh>
    <rPh sb="3" eb="4">
      <t>ネツ</t>
    </rPh>
    <rPh sb="4" eb="5">
      <t>ヒ</t>
    </rPh>
    <phoneticPr fontId="3"/>
  </si>
  <si>
    <t>納付金の納付率％（Ｄ）</t>
    <rPh sb="0" eb="3">
      <t>ノウフキン</t>
    </rPh>
    <rPh sb="4" eb="6">
      <t>ノウフ</t>
    </rPh>
    <rPh sb="6" eb="7">
      <t>リツ</t>
    </rPh>
    <phoneticPr fontId="3"/>
  </si>
  <si>
    <t>造成設計業務費</t>
    <rPh sb="0" eb="2">
      <t>ゾウセイ</t>
    </rPh>
    <rPh sb="2" eb="4">
      <t>セッケイ</t>
    </rPh>
    <rPh sb="4" eb="6">
      <t>ギョウム</t>
    </rPh>
    <phoneticPr fontId="3"/>
  </si>
  <si>
    <t>３．造成工事費</t>
    <rPh sb="2" eb="4">
      <t>ゾウセイ</t>
    </rPh>
    <rPh sb="4" eb="6">
      <t>コウジ</t>
    </rPh>
    <phoneticPr fontId="3"/>
  </si>
  <si>
    <t>施設整備費見積書（設計・造成工事費）</t>
    <rPh sb="0" eb="2">
      <t>シセツ</t>
    </rPh>
    <rPh sb="2" eb="5">
      <t>セイビヒ</t>
    </rPh>
    <rPh sb="5" eb="8">
      <t>ミツモリショ</t>
    </rPh>
    <rPh sb="9" eb="11">
      <t>セッケイ</t>
    </rPh>
    <rPh sb="12" eb="14">
      <t>ゾウセイ</t>
    </rPh>
    <rPh sb="14" eb="16">
      <t>コウジ</t>
    </rPh>
    <rPh sb="16" eb="17">
      <t>ヒ</t>
    </rPh>
    <phoneticPr fontId="3"/>
  </si>
  <si>
    <t>造成直接工事費計※(1)～(6)の計</t>
    <rPh sb="0" eb="2">
      <t>ゾウセイ</t>
    </rPh>
    <rPh sb="2" eb="4">
      <t>チョクセツ</t>
    </rPh>
    <rPh sb="4" eb="7">
      <t>コウジヒ</t>
    </rPh>
    <rPh sb="7" eb="8">
      <t>ケイ</t>
    </rPh>
    <rPh sb="17" eb="18">
      <t>ケイ</t>
    </rPh>
    <phoneticPr fontId="3"/>
  </si>
  <si>
    <t>造成工事諸経費</t>
    <rPh sb="0" eb="2">
      <t>ゾウセイ</t>
    </rPh>
    <rPh sb="2" eb="4">
      <t>コウジ</t>
    </rPh>
    <rPh sb="4" eb="7">
      <t>ショケイヒ</t>
    </rPh>
    <phoneticPr fontId="3"/>
  </si>
  <si>
    <t>設計・工事監理・造成工事費合計</t>
    <rPh sb="0" eb="2">
      <t>セッケイ</t>
    </rPh>
    <rPh sb="3" eb="5">
      <t>コウジ</t>
    </rPh>
    <rPh sb="5" eb="7">
      <t>カンリ</t>
    </rPh>
    <rPh sb="8" eb="10">
      <t>ゾウセイ</t>
    </rPh>
    <rPh sb="10" eb="12">
      <t>コウジ</t>
    </rPh>
    <rPh sb="12" eb="13">
      <t>ヒ</t>
    </rPh>
    <rPh sb="13" eb="15">
      <t>ゴウケイ</t>
    </rPh>
    <phoneticPr fontId="3"/>
  </si>
  <si>
    <t>②建築基本設計・造成基本設計</t>
    <rPh sb="1" eb="3">
      <t>ケンチク</t>
    </rPh>
    <rPh sb="3" eb="5">
      <t>キホン</t>
    </rPh>
    <rPh sb="5" eb="7">
      <t>セッケイ</t>
    </rPh>
    <rPh sb="8" eb="10">
      <t>ゾウセイ</t>
    </rPh>
    <rPh sb="10" eb="12">
      <t>キホン</t>
    </rPh>
    <rPh sb="12" eb="14">
      <t>セッケイ</t>
    </rPh>
    <phoneticPr fontId="3"/>
  </si>
  <si>
    <t>③建築実施設計・造成実施設計</t>
    <rPh sb="1" eb="3">
      <t>ケンチク</t>
    </rPh>
    <rPh sb="3" eb="5">
      <t>ジッシ</t>
    </rPh>
    <rPh sb="5" eb="7">
      <t>セッケイ</t>
    </rPh>
    <rPh sb="8" eb="10">
      <t>ゾウセイ</t>
    </rPh>
    <rPh sb="10" eb="12">
      <t>ジッシ</t>
    </rPh>
    <rPh sb="12" eb="14">
      <t>セッケイ</t>
    </rPh>
    <phoneticPr fontId="3"/>
  </si>
  <si>
    <t>②造成工事</t>
    <rPh sb="1" eb="3">
      <t>ゾウセイ</t>
    </rPh>
    <rPh sb="3" eb="5">
      <t>ドコウジ</t>
    </rPh>
    <phoneticPr fontId="3"/>
  </si>
  <si>
    <t>施設整備費見積書（建築・外構・開業準備等）</t>
    <rPh sb="0" eb="2">
      <t>シセツ</t>
    </rPh>
    <rPh sb="2" eb="5">
      <t>セイビヒ</t>
    </rPh>
    <rPh sb="5" eb="8">
      <t>ミツモリショ</t>
    </rPh>
    <rPh sb="9" eb="11">
      <t>ケンチク</t>
    </rPh>
    <rPh sb="12" eb="14">
      <t>ガイコウ</t>
    </rPh>
    <rPh sb="15" eb="17">
      <t>カイギョウ</t>
    </rPh>
    <rPh sb="17" eb="19">
      <t>ジュンビ</t>
    </rPh>
    <rPh sb="19" eb="20">
      <t>トウ</t>
    </rPh>
    <phoneticPr fontId="3"/>
  </si>
  <si>
    <t>農畜産物売上</t>
    <rPh sb="0" eb="2">
      <t>ノウチク</t>
    </rPh>
    <rPh sb="2" eb="4">
      <t>サンブツ</t>
    </rPh>
    <rPh sb="4" eb="6">
      <t>ウリアゲ</t>
    </rPh>
    <rPh sb="5" eb="6">
      <t>ハンバイ</t>
    </rPh>
    <phoneticPr fontId="3"/>
  </si>
  <si>
    <t>自動販売機手数料売上</t>
    <rPh sb="0" eb="2">
      <t>ジドウ</t>
    </rPh>
    <rPh sb="2" eb="5">
      <t>ハンバイキ</t>
    </rPh>
    <rPh sb="5" eb="8">
      <t>テスウリョウ</t>
    </rPh>
    <rPh sb="8" eb="10">
      <t>ウリアゲ</t>
    </rPh>
    <phoneticPr fontId="3"/>
  </si>
  <si>
    <t>農畜産物仕入原価</t>
    <rPh sb="0" eb="2">
      <t>ノウチク</t>
    </rPh>
    <rPh sb="2" eb="4">
      <t>サンブツ</t>
    </rPh>
    <rPh sb="4" eb="6">
      <t>シイレ</t>
    </rPh>
    <rPh sb="6" eb="8">
      <t>ゲンカ</t>
    </rPh>
    <phoneticPr fontId="3"/>
  </si>
  <si>
    <t>（注１）項目は適宜、追加及び削除して下さい。
（注２）項目ごとに内訳を記入することが困難な項目については、必要に応じセルを結合する等、工夫して下さい。
（注３）各項目とも、項目名のみでは説明が不十分な場合は、算定根拠欄に内容を具体的に記載して下さい。
　　　　また、算定根拠欄が不足する場合は、別添資料（様式任意／Ａ４縦）に作成し提出してください。
（注４）金額は、消費税抜き金額を記載し、千円未満を四捨五入して下さい。
（注５）金額がその他の様式と整合がとれていることを確認して下さい。</t>
    <rPh sb="1" eb="2">
      <t>チュウ</t>
    </rPh>
    <rPh sb="4" eb="6">
      <t>コウモク</t>
    </rPh>
    <rPh sb="7" eb="9">
      <t>テキギ</t>
    </rPh>
    <rPh sb="10" eb="12">
      <t>ツイカ</t>
    </rPh>
    <rPh sb="12" eb="13">
      <t>オヨ</t>
    </rPh>
    <rPh sb="14" eb="16">
      <t>サクジョ</t>
    </rPh>
    <rPh sb="18" eb="19">
      <t>クダ</t>
    </rPh>
    <rPh sb="133" eb="135">
      <t>サンテイ</t>
    </rPh>
    <rPh sb="135" eb="137">
      <t>コンキョ</t>
    </rPh>
    <rPh sb="137" eb="138">
      <t>ラン</t>
    </rPh>
    <rPh sb="139" eb="141">
      <t>フソク</t>
    </rPh>
    <rPh sb="143" eb="145">
      <t>バアイ</t>
    </rPh>
    <rPh sb="147" eb="149">
      <t>ベッテン</t>
    </rPh>
    <rPh sb="149" eb="151">
      <t>シリョウ</t>
    </rPh>
    <rPh sb="152" eb="154">
      <t>ヨウシキ</t>
    </rPh>
    <rPh sb="154" eb="156">
      <t>ニンイ</t>
    </rPh>
    <rPh sb="159" eb="160">
      <t>タテ</t>
    </rPh>
    <rPh sb="162" eb="164">
      <t>サクセイ</t>
    </rPh>
    <rPh sb="165" eb="167">
      <t>テイシュツ</t>
    </rPh>
    <rPh sb="183" eb="186">
      <t>ショウヒゼイ</t>
    </rPh>
    <rPh sb="186" eb="187">
      <t>ヌ</t>
    </rPh>
    <rPh sb="188" eb="190">
      <t>キンガク</t>
    </rPh>
    <rPh sb="191" eb="193">
      <t>キサイ</t>
    </rPh>
    <rPh sb="195" eb="197">
      <t>センエン</t>
    </rPh>
    <phoneticPr fontId="3"/>
  </si>
  <si>
    <t>消費税</t>
    <rPh sb="0" eb="3">
      <t>ショウヒゼイ</t>
    </rPh>
    <phoneticPr fontId="3"/>
  </si>
  <si>
    <t>消費税込合計金額</t>
    <rPh sb="0" eb="3">
      <t>ショウヒゼイ</t>
    </rPh>
    <rPh sb="3" eb="4">
      <t>コ</t>
    </rPh>
    <rPh sb="4" eb="6">
      <t>ゴウケイ</t>
    </rPh>
    <rPh sb="6" eb="8">
      <t>キンガク</t>
    </rPh>
    <phoneticPr fontId="3"/>
  </si>
  <si>
    <t>（注１）項目に不足がある場合は、適宜、行を追加して下さい。</t>
    <rPh sb="1" eb="2">
      <t>チュウ</t>
    </rPh>
    <rPh sb="4" eb="6">
      <t>コウモク</t>
    </rPh>
    <rPh sb="7" eb="9">
      <t>フソク</t>
    </rPh>
    <rPh sb="12" eb="14">
      <t>バアイ</t>
    </rPh>
    <rPh sb="16" eb="18">
      <t>テキギ</t>
    </rPh>
    <rPh sb="19" eb="20">
      <t>ギョウ</t>
    </rPh>
    <rPh sb="21" eb="23">
      <t>ツイカ</t>
    </rPh>
    <rPh sb="25" eb="26">
      <t>クダ</t>
    </rPh>
    <phoneticPr fontId="3"/>
  </si>
  <si>
    <t>（注２）金額は消費税抜き金額を記載し、「円単位」で記載して下さい。</t>
    <rPh sb="1" eb="2">
      <t>チュウ</t>
    </rPh>
    <rPh sb="4" eb="6">
      <t>キンガク</t>
    </rPh>
    <rPh sb="7" eb="10">
      <t>ショウヒゼイ</t>
    </rPh>
    <rPh sb="10" eb="11">
      <t>ヌ</t>
    </rPh>
    <rPh sb="12" eb="14">
      <t>キンガク</t>
    </rPh>
    <rPh sb="15" eb="17">
      <t>キサイ</t>
    </rPh>
    <rPh sb="20" eb="21">
      <t>エン</t>
    </rPh>
    <rPh sb="21" eb="23">
      <t>タンイ</t>
    </rPh>
    <rPh sb="25" eb="27">
      <t>キサイ</t>
    </rPh>
    <rPh sb="29" eb="30">
      <t>クダ</t>
    </rPh>
    <phoneticPr fontId="3"/>
  </si>
  <si>
    <t>物産品・加工品等売上</t>
    <rPh sb="0" eb="2">
      <t>ブッサン</t>
    </rPh>
    <rPh sb="2" eb="3">
      <t>ヒン</t>
    </rPh>
    <rPh sb="4" eb="7">
      <t>カコウヒン</t>
    </rPh>
    <rPh sb="7" eb="8">
      <t>トウ</t>
    </rPh>
    <rPh sb="8" eb="10">
      <t>ウリアゲ</t>
    </rPh>
    <phoneticPr fontId="3"/>
  </si>
  <si>
    <t>物産品・加工品等仕入原価</t>
    <rPh sb="0" eb="2">
      <t>ブッサン</t>
    </rPh>
    <rPh sb="2" eb="3">
      <t>ヒン</t>
    </rPh>
    <rPh sb="4" eb="7">
      <t>カコウヒン</t>
    </rPh>
    <rPh sb="7" eb="8">
      <t>トウ</t>
    </rPh>
    <rPh sb="8" eb="10">
      <t>シイレ</t>
    </rPh>
    <rPh sb="10" eb="12">
      <t>ゲンカ</t>
    </rPh>
    <phoneticPr fontId="3"/>
  </si>
  <si>
    <t>事業収支等に関する提案書</t>
    <rPh sb="0" eb="2">
      <t>ジギョウ</t>
    </rPh>
    <rPh sb="2" eb="4">
      <t>シュウシ</t>
    </rPh>
    <rPh sb="4" eb="5">
      <t>トウ</t>
    </rPh>
    <rPh sb="6" eb="7">
      <t>カン</t>
    </rPh>
    <rPh sb="9" eb="12">
      <t>テイアンショ</t>
    </rPh>
    <phoneticPr fontId="3"/>
  </si>
  <si>
    <t>事業スケジュール</t>
    <rPh sb="0" eb="2">
      <t>ジギョウ</t>
    </rPh>
    <phoneticPr fontId="3"/>
  </si>
  <si>
    <t>（注１）項目は適宜、追加及び削除して下さい。
（注２）項目ごとに内訳を記入することが困難な項目については、必要に応じセルを結合する等、工夫して下さい。
（注３）各項目とも、項目名のみでは説明が不十分な場合は、算定根拠欄に内容を具体的に記載して下さい。
　　　　また、算定根拠欄が不足する場合は、別添資料（様式任意／Ａ４縦）に作成し提出してください。
（注４）金額は、消費税抜き金額を記載し施設整備費合計（※１～６）の金額に消費税を加算して下さい。
（注５）金額は千円未満を四捨五入して下さい。また、その他の様式と整合がとれていることを確認して下さい。</t>
    <rPh sb="183" eb="186">
      <t>ショウヒゼイ</t>
    </rPh>
    <rPh sb="186" eb="187">
      <t>ヌ</t>
    </rPh>
    <rPh sb="188" eb="190">
      <t>キンガク</t>
    </rPh>
    <rPh sb="191" eb="193">
      <t>キサイ</t>
    </rPh>
    <rPh sb="208" eb="210">
      <t>キンガク</t>
    </rPh>
    <rPh sb="211" eb="214">
      <t>ショウヒゼイ</t>
    </rPh>
    <rPh sb="215" eb="217">
      <t>カサン</t>
    </rPh>
    <rPh sb="219" eb="220">
      <t>クダ</t>
    </rPh>
    <rPh sb="231" eb="233">
      <t>センエン</t>
    </rPh>
    <phoneticPr fontId="3"/>
  </si>
  <si>
    <t>（注１）項目に不足がある場合は、適宜、行を追加してください。
（注２）令和５年度（R５.4.1）から令和７年度（R８.３.３１）までのスケジュールを記載してください。
（注３）項目は、提案段階において分かる範囲で細分化して記載してください。
（注４）バーチャート方式とし、適宜、説明を記載してください（※バーチャート方式：縦軸に作業項目をとり、横軸に時間（暦日等の月・日数）をとって、各作業の開始から終了までを棒状で表現した工程表のこと。）</t>
    <rPh sb="35" eb="37">
      <t>レイワ</t>
    </rPh>
    <rPh sb="50" eb="52">
      <t>レイワ</t>
    </rPh>
    <rPh sb="142" eb="144">
      <t>キサイ</t>
    </rPh>
    <rPh sb="158" eb="160">
      <t>ホウシキ</t>
    </rPh>
    <phoneticPr fontId="3"/>
  </si>
  <si>
    <t>石川町道の駅整備事業</t>
    <rPh sb="0" eb="3">
      <t>イシカワマチ</t>
    </rPh>
    <rPh sb="3" eb="4">
      <t>ミチ</t>
    </rPh>
    <rPh sb="5" eb="6">
      <t>エキ</t>
    </rPh>
    <rPh sb="6" eb="8">
      <t>セイビ</t>
    </rPh>
    <rPh sb="8" eb="10">
      <t>ジギョウ</t>
    </rPh>
    <phoneticPr fontId="3"/>
  </si>
  <si>
    <t>様式集３（収支計画等)</t>
    <rPh sb="0" eb="2">
      <t>ヨウシキ</t>
    </rPh>
    <rPh sb="2" eb="3">
      <t>シュウ</t>
    </rPh>
    <rPh sb="5" eb="7">
      <t>シュウシ</t>
    </rPh>
    <rPh sb="7" eb="9">
      <t>ケイカク</t>
    </rPh>
    <rPh sb="9" eb="10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</si>
</sst>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30"/>
      <color theme="1"/>
      <name val="ＭＳ Ｐゴシック"/>
      <family val="2"/>
      <charset val="128"/>
      <scheme val="minor"/>
    </font>
    <font>
      <sz val="30"/>
      <color theme="1"/>
      <name val="ＭＳ Ｐゴシック"/>
      <family val="3"/>
      <charset val="128"/>
      <scheme val="minor"/>
    </font>
    <font>
      <sz val="30"/>
      <color theme="1"/>
      <name val="ＭＳ Ｐゴシック"/>
      <family val="2"/>
      <charset val="128"/>
      <scheme val="major"/>
    </font>
    <font>
      <sz val="30"/>
      <color theme="1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8" xfId="0" applyFont="1" applyBorder="1">
      <alignment vertical="center"/>
    </xf>
    <xf numFmtId="38" fontId="2" fillId="0" borderId="11" xfId="1" applyFont="1" applyBorder="1">
      <alignment vertical="center"/>
    </xf>
    <xf numFmtId="38" fontId="2" fillId="0" borderId="1" xfId="1" applyFont="1" applyBorder="1">
      <alignment vertical="center"/>
    </xf>
    <xf numFmtId="38" fontId="2" fillId="0" borderId="6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>
      <alignment vertical="center"/>
    </xf>
    <xf numFmtId="38" fontId="2" fillId="0" borderId="14" xfId="1" applyFont="1" applyBorder="1">
      <alignment vertical="center"/>
    </xf>
    <xf numFmtId="38" fontId="2" fillId="3" borderId="28" xfId="1" applyFont="1" applyFill="1" applyBorder="1">
      <alignment vertical="center"/>
    </xf>
    <xf numFmtId="38" fontId="2" fillId="3" borderId="27" xfId="1" applyFont="1" applyFill="1" applyBorder="1">
      <alignment vertical="center"/>
    </xf>
    <xf numFmtId="38" fontId="2" fillId="3" borderId="29" xfId="1" applyFont="1" applyFill="1" applyBorder="1">
      <alignment vertical="center"/>
    </xf>
    <xf numFmtId="38" fontId="2" fillId="3" borderId="23" xfId="1" applyFont="1" applyFill="1" applyBorder="1">
      <alignment vertical="center"/>
    </xf>
    <xf numFmtId="38" fontId="2" fillId="0" borderId="37" xfId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8" fontId="7" fillId="0" borderId="1" xfId="1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38" fontId="7" fillId="0" borderId="8" xfId="1" applyFont="1" applyBorder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38" fontId="7" fillId="0" borderId="11" xfId="1" applyFont="1" applyBorder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38" fontId="7" fillId="0" borderId="17" xfId="1" applyFont="1" applyBorder="1">
      <alignment vertical="center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38" fontId="7" fillId="0" borderId="14" xfId="1" applyFont="1" applyBorder="1">
      <alignment vertical="center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6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38" fontId="7" fillId="0" borderId="3" xfId="1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8" xfId="0" applyFont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38" fontId="2" fillId="3" borderId="24" xfId="0" applyNumberFormat="1" applyFont="1" applyFill="1" applyBorder="1">
      <alignment vertical="center"/>
    </xf>
    <xf numFmtId="0" fontId="2" fillId="0" borderId="25" xfId="0" applyFont="1" applyBorder="1">
      <alignment vertical="center"/>
    </xf>
    <xf numFmtId="0" fontId="2" fillId="0" borderId="30" xfId="0" applyFont="1" applyBorder="1">
      <alignment vertical="center"/>
    </xf>
    <xf numFmtId="38" fontId="2" fillId="4" borderId="41" xfId="0" applyNumberFormat="1" applyFont="1" applyFill="1" applyBorder="1">
      <alignment vertical="center"/>
    </xf>
    <xf numFmtId="38" fontId="7" fillId="0" borderId="34" xfId="1" applyFont="1" applyBorder="1">
      <alignment vertical="center"/>
    </xf>
    <xf numFmtId="0" fontId="7" fillId="0" borderId="34" xfId="0" applyFont="1" applyBorder="1">
      <alignment vertical="center"/>
    </xf>
    <xf numFmtId="0" fontId="7" fillId="0" borderId="45" xfId="0" applyFont="1" applyBorder="1">
      <alignment vertical="center"/>
    </xf>
    <xf numFmtId="38" fontId="2" fillId="4" borderId="42" xfId="0" applyNumberFormat="1" applyFont="1" applyFill="1" applyBorder="1">
      <alignment vertical="center"/>
    </xf>
    <xf numFmtId="38" fontId="2" fillId="0" borderId="12" xfId="1" applyFont="1" applyBorder="1">
      <alignment vertical="center"/>
    </xf>
    <xf numFmtId="38" fontId="2" fillId="0" borderId="15" xfId="1" applyFont="1" applyBorder="1">
      <alignment vertical="center"/>
    </xf>
    <xf numFmtId="0" fontId="2" fillId="5" borderId="0" xfId="0" applyFont="1" applyFill="1">
      <alignment vertical="center"/>
    </xf>
    <xf numFmtId="0" fontId="8" fillId="5" borderId="0" xfId="0" applyFont="1" applyFill="1">
      <alignment vertical="center"/>
    </xf>
    <xf numFmtId="0" fontId="2" fillId="5" borderId="32" xfId="0" applyFont="1" applyFill="1" applyBorder="1">
      <alignment vertical="center"/>
    </xf>
    <xf numFmtId="0" fontId="2" fillId="5" borderId="19" xfId="0" applyFont="1" applyFill="1" applyBorder="1">
      <alignment vertical="center"/>
    </xf>
    <xf numFmtId="0" fontId="2" fillId="5" borderId="20" xfId="0" applyFont="1" applyFill="1" applyBorder="1">
      <alignment vertical="center"/>
    </xf>
    <xf numFmtId="0" fontId="2" fillId="5" borderId="19" xfId="0" applyFont="1" applyFill="1" applyBorder="1" applyAlignment="1">
      <alignment vertical="center" shrinkToFit="1"/>
    </xf>
    <xf numFmtId="0" fontId="8" fillId="5" borderId="48" xfId="0" applyFont="1" applyFill="1" applyBorder="1">
      <alignment vertical="center"/>
    </xf>
    <xf numFmtId="0" fontId="7" fillId="5" borderId="48" xfId="0" applyFont="1" applyFill="1" applyBorder="1">
      <alignment vertical="center"/>
    </xf>
    <xf numFmtId="0" fontId="10" fillId="5" borderId="48" xfId="0" applyFont="1" applyFill="1" applyBorder="1">
      <alignment vertical="center"/>
    </xf>
    <xf numFmtId="0" fontId="2" fillId="5" borderId="0" xfId="0" applyFont="1" applyFill="1" applyBorder="1">
      <alignment vertical="center"/>
    </xf>
    <xf numFmtId="0" fontId="2" fillId="5" borderId="48" xfId="0" applyFont="1" applyFill="1" applyBorder="1" applyAlignment="1">
      <alignment horizontal="right" vertical="center"/>
    </xf>
    <xf numFmtId="0" fontId="2" fillId="5" borderId="48" xfId="0" applyFont="1" applyFill="1" applyBorder="1">
      <alignment vertical="center"/>
    </xf>
    <xf numFmtId="0" fontId="2" fillId="5" borderId="0" xfId="0" applyFont="1" applyFill="1" applyAlignment="1">
      <alignment horizontal="center" vertical="center"/>
    </xf>
    <xf numFmtId="0" fontId="7" fillId="5" borderId="0" xfId="0" applyFont="1" applyFill="1">
      <alignment vertical="center"/>
    </xf>
    <xf numFmtId="0" fontId="10" fillId="5" borderId="0" xfId="0" applyFont="1" applyFill="1">
      <alignment vertical="center"/>
    </xf>
    <xf numFmtId="0" fontId="10" fillId="5" borderId="0" xfId="0" applyFont="1" applyFill="1" applyAlignment="1">
      <alignment horizontal="right" vertical="center"/>
    </xf>
    <xf numFmtId="0" fontId="7" fillId="5" borderId="0" xfId="0" applyFont="1" applyFill="1" applyAlignment="1">
      <alignment horizontal="right" vertical="center"/>
    </xf>
    <xf numFmtId="0" fontId="8" fillId="5" borderId="0" xfId="0" applyFont="1" applyFill="1" applyBorder="1">
      <alignment vertical="center"/>
    </xf>
    <xf numFmtId="0" fontId="7" fillId="5" borderId="0" xfId="0" applyFont="1" applyFill="1" applyBorder="1">
      <alignment vertical="center"/>
    </xf>
    <xf numFmtId="0" fontId="10" fillId="5" borderId="0" xfId="0" applyFont="1" applyFill="1" applyBorder="1">
      <alignment vertical="center"/>
    </xf>
    <xf numFmtId="0" fontId="2" fillId="5" borderId="0" xfId="0" applyFont="1" applyFill="1" applyBorder="1" applyAlignment="1">
      <alignment horizontal="right" vertical="center"/>
    </xf>
    <xf numFmtId="38" fontId="2" fillId="3" borderId="7" xfId="1" applyFont="1" applyFill="1" applyBorder="1">
      <alignment vertical="center"/>
    </xf>
    <xf numFmtId="38" fontId="2" fillId="0" borderId="8" xfId="1" applyFont="1" applyBorder="1">
      <alignment vertical="center"/>
    </xf>
    <xf numFmtId="38" fontId="2" fillId="0" borderId="9" xfId="1" applyFont="1" applyBorder="1">
      <alignment vertical="center"/>
    </xf>
    <xf numFmtId="10" fontId="2" fillId="6" borderId="21" xfId="2" applyNumberFormat="1" applyFont="1" applyFill="1" applyBorder="1">
      <alignment vertical="center"/>
    </xf>
    <xf numFmtId="10" fontId="2" fillId="6" borderId="3" xfId="2" applyNumberFormat="1" applyFont="1" applyFill="1" applyBorder="1">
      <alignment vertical="center"/>
    </xf>
    <xf numFmtId="10" fontId="2" fillId="6" borderId="4" xfId="2" applyNumberFormat="1" applyFont="1" applyFill="1" applyBorder="1">
      <alignment vertical="center"/>
    </xf>
    <xf numFmtId="38" fontId="2" fillId="6" borderId="22" xfId="1" applyFont="1" applyFill="1" applyBorder="1" applyAlignment="1">
      <alignment horizontal="right" vertical="center"/>
    </xf>
    <xf numFmtId="38" fontId="2" fillId="6" borderId="8" xfId="1" applyFont="1" applyFill="1" applyBorder="1" applyAlignment="1">
      <alignment horizontal="right" vertical="center"/>
    </xf>
    <xf numFmtId="38" fontId="2" fillId="6" borderId="23" xfId="1" applyFont="1" applyFill="1" applyBorder="1" applyAlignment="1">
      <alignment horizontal="right" vertical="center"/>
    </xf>
    <xf numFmtId="38" fontId="2" fillId="6" borderId="14" xfId="1" applyFont="1" applyFill="1" applyBorder="1" applyAlignment="1">
      <alignment horizontal="right" vertical="center"/>
    </xf>
    <xf numFmtId="38" fontId="2" fillId="6" borderId="15" xfId="1" applyFont="1" applyFill="1" applyBorder="1" applyAlignment="1">
      <alignment horizontal="right" vertical="center"/>
    </xf>
    <xf numFmtId="38" fontId="2" fillId="6" borderId="9" xfId="1" applyFont="1" applyFill="1" applyBorder="1" applyAlignment="1">
      <alignment horizontal="right" vertical="center"/>
    </xf>
    <xf numFmtId="0" fontId="7" fillId="0" borderId="50" xfId="0" applyFont="1" applyBorder="1">
      <alignment vertical="center"/>
    </xf>
    <xf numFmtId="0" fontId="7" fillId="0" borderId="17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10" xfId="0" applyFont="1" applyBorder="1" applyAlignment="1">
      <alignment horizontal="justify" vertical="center"/>
    </xf>
    <xf numFmtId="0" fontId="0" fillId="0" borderId="5" xfId="0" applyBorder="1" applyAlignment="1">
      <alignment horizontal="justify" vertical="center"/>
    </xf>
    <xf numFmtId="0" fontId="0" fillId="0" borderId="7" xfId="0" applyBorder="1" applyAlignment="1">
      <alignment horizontal="justify" vertical="center"/>
    </xf>
    <xf numFmtId="0" fontId="7" fillId="0" borderId="10" xfId="0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justify" vertical="center"/>
    </xf>
    <xf numFmtId="0" fontId="0" fillId="0" borderId="3" xfId="0" applyBorder="1" applyAlignment="1">
      <alignment vertical="center"/>
    </xf>
    <xf numFmtId="0" fontId="7" fillId="0" borderId="19" xfId="0" applyFont="1" applyBorder="1" applyAlignment="1">
      <alignment horizontal="justify" vertical="center"/>
    </xf>
    <xf numFmtId="0" fontId="0" fillId="0" borderId="11" xfId="0" applyBorder="1" applyAlignment="1">
      <alignment vertical="center"/>
    </xf>
    <xf numFmtId="0" fontId="7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7" fillId="0" borderId="11" xfId="0" applyFont="1" applyBorder="1" applyAlignment="1">
      <alignment horizontal="justify" vertical="center"/>
    </xf>
    <xf numFmtId="0" fontId="0" fillId="0" borderId="1" xfId="0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5" borderId="38" xfId="0" applyFont="1" applyFill="1" applyBorder="1" applyAlignment="1">
      <alignment vertical="top" wrapText="1"/>
    </xf>
    <xf numFmtId="0" fontId="0" fillId="5" borderId="38" xfId="0" applyFill="1" applyBorder="1" applyAlignment="1">
      <alignment vertical="top"/>
    </xf>
    <xf numFmtId="0" fontId="7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0" fontId="0" fillId="0" borderId="8" xfId="0" applyBorder="1" applyAlignment="1">
      <alignment horizontal="justify" vertical="center"/>
    </xf>
    <xf numFmtId="0" fontId="2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8" xfId="0" applyFont="1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2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31" xfId="0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4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4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5" borderId="38" xfId="0" applyFont="1" applyFill="1" applyBorder="1" applyAlignment="1">
      <alignment horizontal="left" vertical="top" wrapText="1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12"/>
  <sheetViews>
    <sheetView tabSelected="1" view="pageLayout" zoomScaleNormal="100" workbookViewId="0">
      <selection activeCell="G24" sqref="G24"/>
    </sheetView>
  </sheetViews>
  <sheetFormatPr defaultRowHeight="13.5" x14ac:dyDescent="0.15"/>
  <sheetData>
    <row r="8" spans="1:9" ht="32.25" x14ac:dyDescent="0.15">
      <c r="B8" s="213"/>
    </row>
    <row r="10" spans="1:9" ht="35.25" x14ac:dyDescent="0.15">
      <c r="A10" s="216" t="s">
        <v>213</v>
      </c>
      <c r="B10" s="217"/>
      <c r="C10" s="217"/>
      <c r="D10" s="217"/>
      <c r="E10" s="217"/>
      <c r="F10" s="217"/>
      <c r="G10" s="217"/>
      <c r="H10" s="217"/>
      <c r="I10" s="217"/>
    </row>
    <row r="11" spans="1:9" ht="15.75" customHeight="1" x14ac:dyDescent="0.15">
      <c r="A11" s="214"/>
      <c r="B11" s="215"/>
      <c r="C11" s="215"/>
      <c r="D11" s="215"/>
      <c r="E11" s="215"/>
      <c r="F11" s="215"/>
      <c r="G11" s="215"/>
      <c r="H11" s="215"/>
      <c r="I11" s="215"/>
    </row>
    <row r="12" spans="1:9" ht="35.25" x14ac:dyDescent="0.15">
      <c r="A12" s="216" t="s">
        <v>214</v>
      </c>
      <c r="B12" s="217"/>
      <c r="C12" s="217"/>
      <c r="D12" s="217"/>
      <c r="E12" s="217"/>
      <c r="F12" s="217"/>
      <c r="G12" s="217"/>
      <c r="H12" s="217"/>
      <c r="I12" s="217"/>
    </row>
  </sheetData>
  <mergeCells count="2">
    <mergeCell ref="A10:I10"/>
    <mergeCell ref="A12:I12"/>
  </mergeCells>
  <phoneticPr fontId="3"/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zoomScaleNormal="100" workbookViewId="0">
      <selection activeCell="D47" sqref="D47"/>
    </sheetView>
  </sheetViews>
  <sheetFormatPr defaultRowHeight="12" x14ac:dyDescent="0.15"/>
  <cols>
    <col min="1" max="2" width="2.625" style="18" customWidth="1"/>
    <col min="3" max="3" width="24.625" style="18" customWidth="1"/>
    <col min="4" max="4" width="17.125" style="18" customWidth="1"/>
    <col min="5" max="5" width="30.625" style="18" customWidth="1"/>
    <col min="6" max="6" width="15.625" style="18" customWidth="1"/>
    <col min="7" max="16384" width="9" style="18"/>
  </cols>
  <sheetData>
    <row r="1" spans="1:6" x14ac:dyDescent="0.15">
      <c r="A1" s="93" t="s">
        <v>170</v>
      </c>
      <c r="B1" s="93"/>
      <c r="C1" s="93"/>
      <c r="D1" s="93"/>
      <c r="E1" s="93"/>
      <c r="F1" s="93"/>
    </row>
    <row r="2" spans="1:6" ht="20.25" customHeight="1" x14ac:dyDescent="0.15">
      <c r="A2" s="94" t="s">
        <v>191</v>
      </c>
      <c r="B2" s="93"/>
      <c r="C2" s="93"/>
      <c r="D2" s="93"/>
      <c r="E2" s="94" t="s">
        <v>173</v>
      </c>
      <c r="F2" s="96"/>
    </row>
    <row r="3" spans="1:6" s="19" customFormat="1" ht="15.95" customHeight="1" x14ac:dyDescent="0.15">
      <c r="A3" s="123" t="s">
        <v>96</v>
      </c>
      <c r="B3" s="124"/>
      <c r="C3" s="124"/>
      <c r="D3" s="31" t="s">
        <v>172</v>
      </c>
      <c r="E3" s="31" t="s">
        <v>65</v>
      </c>
      <c r="F3" s="32" t="s">
        <v>97</v>
      </c>
    </row>
    <row r="4" spans="1:6" ht="15.95" customHeight="1" x14ac:dyDescent="0.15">
      <c r="A4" s="125" t="s">
        <v>94</v>
      </c>
      <c r="B4" s="126"/>
      <c r="C4" s="126"/>
      <c r="D4" s="46">
        <f>SUM(D5:D9)</f>
        <v>0</v>
      </c>
      <c r="E4" s="47"/>
      <c r="F4" s="48"/>
    </row>
    <row r="5" spans="1:6" ht="15.95" customHeight="1" x14ac:dyDescent="0.15">
      <c r="A5" s="116"/>
      <c r="B5" s="138" t="s">
        <v>189</v>
      </c>
      <c r="C5" s="139"/>
      <c r="D5" s="20"/>
      <c r="E5" s="21"/>
      <c r="F5" s="24"/>
    </row>
    <row r="6" spans="1:6" ht="15.95" customHeight="1" x14ac:dyDescent="0.15">
      <c r="A6" s="117"/>
      <c r="B6" s="138" t="s">
        <v>64</v>
      </c>
      <c r="C6" s="139"/>
      <c r="D6" s="20"/>
      <c r="E6" s="21"/>
      <c r="F6" s="24"/>
    </row>
    <row r="7" spans="1:6" ht="15.95" customHeight="1" x14ac:dyDescent="0.15">
      <c r="A7" s="117"/>
      <c r="B7" s="138" t="s">
        <v>63</v>
      </c>
      <c r="C7" s="139"/>
      <c r="D7" s="20"/>
      <c r="E7" s="21"/>
      <c r="F7" s="24"/>
    </row>
    <row r="8" spans="1:6" ht="15.95" customHeight="1" x14ac:dyDescent="0.15">
      <c r="A8" s="117"/>
      <c r="B8" s="138" t="s">
        <v>62</v>
      </c>
      <c r="C8" s="139"/>
      <c r="D8" s="20"/>
      <c r="E8" s="21"/>
      <c r="F8" s="24"/>
    </row>
    <row r="9" spans="1:6" ht="15.95" customHeight="1" x14ac:dyDescent="0.15">
      <c r="A9" s="118"/>
      <c r="B9" s="140" t="s">
        <v>61</v>
      </c>
      <c r="C9" s="141"/>
      <c r="D9" s="25"/>
      <c r="E9" s="26"/>
      <c r="F9" s="27"/>
    </row>
    <row r="10" spans="1:6" ht="15.95" customHeight="1" x14ac:dyDescent="0.15">
      <c r="A10" s="125" t="s">
        <v>95</v>
      </c>
      <c r="B10" s="126"/>
      <c r="C10" s="126"/>
      <c r="D10" s="46">
        <f>SUM(D11:D12)</f>
        <v>0</v>
      </c>
      <c r="E10" s="47"/>
      <c r="F10" s="48"/>
    </row>
    <row r="11" spans="1:6" ht="15.95" customHeight="1" x14ac:dyDescent="0.15">
      <c r="A11" s="116"/>
      <c r="B11" s="138" t="s">
        <v>60</v>
      </c>
      <c r="C11" s="139"/>
      <c r="D11" s="20"/>
      <c r="E11" s="21"/>
      <c r="F11" s="24"/>
    </row>
    <row r="12" spans="1:6" ht="15.95" customHeight="1" x14ac:dyDescent="0.15">
      <c r="A12" s="118"/>
      <c r="B12" s="140" t="s">
        <v>59</v>
      </c>
      <c r="C12" s="141"/>
      <c r="D12" s="25"/>
      <c r="E12" s="26"/>
      <c r="F12" s="27"/>
    </row>
    <row r="13" spans="1:6" ht="15.95" customHeight="1" x14ac:dyDescent="0.15">
      <c r="A13" s="127" t="s">
        <v>190</v>
      </c>
      <c r="B13" s="128"/>
      <c r="C13" s="128"/>
      <c r="D13" s="28">
        <f>D42+D43</f>
        <v>0</v>
      </c>
      <c r="E13" s="29"/>
      <c r="F13" s="30"/>
    </row>
    <row r="14" spans="1:6" ht="15.95" customHeight="1" x14ac:dyDescent="0.15">
      <c r="A14" s="119"/>
      <c r="B14" s="114" t="s">
        <v>88</v>
      </c>
      <c r="C14" s="115"/>
      <c r="D14" s="20">
        <f>SUM(D15:D17)</f>
        <v>0</v>
      </c>
      <c r="E14" s="21"/>
      <c r="F14" s="24"/>
    </row>
    <row r="15" spans="1:6" ht="15.95" customHeight="1" x14ac:dyDescent="0.15">
      <c r="A15" s="120"/>
      <c r="B15" s="131"/>
      <c r="C15" s="22" t="s">
        <v>58</v>
      </c>
      <c r="D15" s="20"/>
      <c r="E15" s="21"/>
      <c r="F15" s="24"/>
    </row>
    <row r="16" spans="1:6" ht="15.95" customHeight="1" x14ac:dyDescent="0.15">
      <c r="A16" s="120"/>
      <c r="B16" s="139"/>
      <c r="C16" s="22" t="s">
        <v>57</v>
      </c>
      <c r="D16" s="20"/>
      <c r="E16" s="21"/>
      <c r="F16" s="24"/>
    </row>
    <row r="17" spans="1:6" ht="15.95" customHeight="1" x14ac:dyDescent="0.15">
      <c r="A17" s="120"/>
      <c r="B17" s="139"/>
      <c r="C17" s="22" t="s">
        <v>56</v>
      </c>
      <c r="D17" s="20"/>
      <c r="E17" s="21"/>
      <c r="F17" s="24"/>
    </row>
    <row r="18" spans="1:6" ht="15.95" customHeight="1" x14ac:dyDescent="0.15">
      <c r="A18" s="120"/>
      <c r="B18" s="114" t="s">
        <v>89</v>
      </c>
      <c r="C18" s="115"/>
      <c r="D18" s="20">
        <f>SUM(D19:D22)</f>
        <v>0</v>
      </c>
      <c r="E18" s="21"/>
      <c r="F18" s="24"/>
    </row>
    <row r="19" spans="1:6" ht="15.95" customHeight="1" x14ac:dyDescent="0.15">
      <c r="A19" s="120"/>
      <c r="B19" s="131"/>
      <c r="C19" s="22" t="s">
        <v>55</v>
      </c>
      <c r="D19" s="20"/>
      <c r="E19" s="21"/>
      <c r="F19" s="24"/>
    </row>
    <row r="20" spans="1:6" ht="15.95" customHeight="1" x14ac:dyDescent="0.15">
      <c r="A20" s="120"/>
      <c r="B20" s="139"/>
      <c r="C20" s="22" t="s">
        <v>54</v>
      </c>
      <c r="D20" s="20"/>
      <c r="E20" s="21"/>
      <c r="F20" s="24"/>
    </row>
    <row r="21" spans="1:6" ht="15.95" customHeight="1" x14ac:dyDescent="0.15">
      <c r="A21" s="120"/>
      <c r="B21" s="139"/>
      <c r="C21" s="22" t="s">
        <v>53</v>
      </c>
      <c r="D21" s="20"/>
      <c r="E21" s="21"/>
      <c r="F21" s="24"/>
    </row>
    <row r="22" spans="1:6" ht="15.95" customHeight="1" x14ac:dyDescent="0.15">
      <c r="A22" s="120"/>
      <c r="B22" s="139"/>
      <c r="C22" s="22" t="s">
        <v>52</v>
      </c>
      <c r="D22" s="20"/>
      <c r="E22" s="21"/>
      <c r="F22" s="24"/>
    </row>
    <row r="23" spans="1:6" ht="15.95" customHeight="1" x14ac:dyDescent="0.15">
      <c r="A23" s="120"/>
      <c r="B23" s="114" t="s">
        <v>90</v>
      </c>
      <c r="C23" s="115"/>
      <c r="D23" s="20">
        <f>SUM(D24:D29)</f>
        <v>0</v>
      </c>
      <c r="E23" s="21"/>
      <c r="F23" s="24"/>
    </row>
    <row r="24" spans="1:6" ht="15.95" customHeight="1" x14ac:dyDescent="0.15">
      <c r="A24" s="120"/>
      <c r="B24" s="131"/>
      <c r="C24" s="22" t="s">
        <v>51</v>
      </c>
      <c r="D24" s="20"/>
      <c r="E24" s="21"/>
      <c r="F24" s="24"/>
    </row>
    <row r="25" spans="1:6" ht="15.95" customHeight="1" x14ac:dyDescent="0.15">
      <c r="A25" s="120"/>
      <c r="B25" s="132"/>
      <c r="C25" s="23" t="s">
        <v>50</v>
      </c>
      <c r="D25" s="20"/>
      <c r="E25" s="21"/>
      <c r="F25" s="24"/>
    </row>
    <row r="26" spans="1:6" ht="15.95" customHeight="1" x14ac:dyDescent="0.15">
      <c r="A26" s="120"/>
      <c r="B26" s="132"/>
      <c r="C26" s="23" t="s">
        <v>49</v>
      </c>
      <c r="D26" s="20"/>
      <c r="E26" s="21"/>
      <c r="F26" s="24"/>
    </row>
    <row r="27" spans="1:6" ht="15.95" customHeight="1" x14ac:dyDescent="0.15">
      <c r="A27" s="120"/>
      <c r="B27" s="132"/>
      <c r="C27" s="23" t="s">
        <v>48</v>
      </c>
      <c r="D27" s="20"/>
      <c r="E27" s="21"/>
      <c r="F27" s="24"/>
    </row>
    <row r="28" spans="1:6" ht="15.95" customHeight="1" x14ac:dyDescent="0.15">
      <c r="A28" s="120"/>
      <c r="B28" s="132"/>
      <c r="C28" s="23" t="s">
        <v>45</v>
      </c>
      <c r="D28" s="20"/>
      <c r="E28" s="21"/>
      <c r="F28" s="24"/>
    </row>
    <row r="29" spans="1:6" ht="15.95" customHeight="1" x14ac:dyDescent="0.15">
      <c r="A29" s="120"/>
      <c r="B29" s="132"/>
      <c r="C29" s="23" t="s">
        <v>47</v>
      </c>
      <c r="D29" s="20"/>
      <c r="E29" s="21"/>
      <c r="F29" s="24"/>
    </row>
    <row r="30" spans="1:6" ht="15.95" customHeight="1" x14ac:dyDescent="0.15">
      <c r="A30" s="120"/>
      <c r="B30" s="114" t="s">
        <v>91</v>
      </c>
      <c r="C30" s="115"/>
      <c r="D30" s="20">
        <f>SUM(D31:D34)</f>
        <v>0</v>
      </c>
      <c r="E30" s="21"/>
      <c r="F30" s="24"/>
    </row>
    <row r="31" spans="1:6" ht="15.95" customHeight="1" x14ac:dyDescent="0.15">
      <c r="A31" s="120"/>
      <c r="B31" s="133"/>
      <c r="C31" s="23" t="s">
        <v>46</v>
      </c>
      <c r="D31" s="20"/>
      <c r="E31" s="21"/>
      <c r="F31" s="24"/>
    </row>
    <row r="32" spans="1:6" ht="15.95" customHeight="1" x14ac:dyDescent="0.15">
      <c r="A32" s="120"/>
      <c r="B32" s="132"/>
      <c r="C32" s="23" t="s">
        <v>45</v>
      </c>
      <c r="D32" s="20"/>
      <c r="E32" s="21"/>
      <c r="F32" s="24"/>
    </row>
    <row r="33" spans="1:6" ht="15.95" customHeight="1" x14ac:dyDescent="0.15">
      <c r="A33" s="120"/>
      <c r="B33" s="132"/>
      <c r="C33" s="23" t="s">
        <v>44</v>
      </c>
      <c r="D33" s="20"/>
      <c r="E33" s="21"/>
      <c r="F33" s="24"/>
    </row>
    <row r="34" spans="1:6" ht="15.95" customHeight="1" x14ac:dyDescent="0.15">
      <c r="A34" s="120"/>
      <c r="B34" s="132"/>
      <c r="C34" s="23" t="s">
        <v>43</v>
      </c>
      <c r="D34" s="20"/>
      <c r="E34" s="21"/>
      <c r="F34" s="24"/>
    </row>
    <row r="35" spans="1:6" ht="15.95" customHeight="1" x14ac:dyDescent="0.15">
      <c r="A35" s="120"/>
      <c r="B35" s="129" t="s">
        <v>92</v>
      </c>
      <c r="C35" s="132"/>
      <c r="D35" s="20">
        <f>SUM(D36:D38)</f>
        <v>0</v>
      </c>
      <c r="E35" s="21"/>
      <c r="F35" s="24"/>
    </row>
    <row r="36" spans="1:6" ht="15.95" customHeight="1" x14ac:dyDescent="0.15">
      <c r="A36" s="120"/>
      <c r="B36" s="133"/>
      <c r="C36" s="23" t="s">
        <v>42</v>
      </c>
      <c r="D36" s="20"/>
      <c r="E36" s="21"/>
      <c r="F36" s="24"/>
    </row>
    <row r="37" spans="1:6" ht="15.95" customHeight="1" x14ac:dyDescent="0.15">
      <c r="A37" s="120"/>
      <c r="B37" s="132"/>
      <c r="C37" s="23" t="s">
        <v>41</v>
      </c>
      <c r="D37" s="20"/>
      <c r="E37" s="21"/>
      <c r="F37" s="24"/>
    </row>
    <row r="38" spans="1:6" ht="15.95" customHeight="1" x14ac:dyDescent="0.15">
      <c r="A38" s="120"/>
      <c r="B38" s="132"/>
      <c r="C38" s="23" t="s">
        <v>40</v>
      </c>
      <c r="D38" s="20"/>
      <c r="E38" s="21"/>
      <c r="F38" s="24"/>
    </row>
    <row r="39" spans="1:6" ht="15.95" customHeight="1" x14ac:dyDescent="0.15">
      <c r="A39" s="120"/>
      <c r="B39" s="114" t="s">
        <v>93</v>
      </c>
      <c r="C39" s="115"/>
      <c r="D39" s="20">
        <f>SUM(D40:D41)</f>
        <v>0</v>
      </c>
      <c r="E39" s="21"/>
      <c r="F39" s="24"/>
    </row>
    <row r="40" spans="1:6" ht="15.95" customHeight="1" x14ac:dyDescent="0.15">
      <c r="A40" s="120"/>
      <c r="B40" s="133"/>
      <c r="C40" s="23" t="s">
        <v>39</v>
      </c>
      <c r="D40" s="20"/>
      <c r="E40" s="21"/>
      <c r="F40" s="24"/>
    </row>
    <row r="41" spans="1:6" ht="15.95" customHeight="1" x14ac:dyDescent="0.15">
      <c r="A41" s="120"/>
      <c r="B41" s="132"/>
      <c r="C41" s="23" t="s">
        <v>38</v>
      </c>
      <c r="D41" s="20"/>
      <c r="E41" s="21"/>
      <c r="F41" s="24"/>
    </row>
    <row r="42" spans="1:6" ht="15.95" customHeight="1" x14ac:dyDescent="0.15">
      <c r="A42" s="121"/>
      <c r="B42" s="142" t="s">
        <v>192</v>
      </c>
      <c r="C42" s="143"/>
      <c r="D42" s="33">
        <f>D14+D18+D23+D30+D35+D39</f>
        <v>0</v>
      </c>
      <c r="E42" s="34"/>
      <c r="F42" s="35"/>
    </row>
    <row r="43" spans="1:6" ht="15.95" customHeight="1" x14ac:dyDescent="0.15">
      <c r="A43" s="122"/>
      <c r="B43" s="129" t="s">
        <v>193</v>
      </c>
      <c r="C43" s="130"/>
      <c r="D43" s="33"/>
      <c r="E43" s="34"/>
      <c r="F43" s="35"/>
    </row>
    <row r="44" spans="1:6" ht="15.95" customHeight="1" x14ac:dyDescent="0.15">
      <c r="A44" s="136" t="s">
        <v>194</v>
      </c>
      <c r="B44" s="137"/>
      <c r="C44" s="137"/>
      <c r="D44" s="36">
        <f>D4+D10+D13</f>
        <v>0</v>
      </c>
      <c r="E44" s="37"/>
      <c r="F44" s="38"/>
    </row>
    <row r="45" spans="1:6" ht="80.099999999999994" customHeight="1" x14ac:dyDescent="0.15">
      <c r="A45" s="134" t="s">
        <v>202</v>
      </c>
      <c r="B45" s="135"/>
      <c r="C45" s="135"/>
      <c r="D45" s="135"/>
      <c r="E45" s="135"/>
      <c r="F45" s="135"/>
    </row>
    <row r="46" spans="1:6" x14ac:dyDescent="0.15">
      <c r="A46" s="93"/>
      <c r="B46" s="93"/>
      <c r="C46" s="93"/>
      <c r="D46" s="93"/>
      <c r="E46" s="93"/>
      <c r="F46" s="93"/>
    </row>
  </sheetData>
  <mergeCells count="30">
    <mergeCell ref="A45:F45"/>
    <mergeCell ref="A44:C44"/>
    <mergeCell ref="B5:C5"/>
    <mergeCell ref="B6:C6"/>
    <mergeCell ref="B7:C7"/>
    <mergeCell ref="B8:C8"/>
    <mergeCell ref="B9:C9"/>
    <mergeCell ref="B11:C11"/>
    <mergeCell ref="B12:C12"/>
    <mergeCell ref="B15:B17"/>
    <mergeCell ref="B19:B22"/>
    <mergeCell ref="B23:C23"/>
    <mergeCell ref="B30:C30"/>
    <mergeCell ref="B35:C35"/>
    <mergeCell ref="B39:C39"/>
    <mergeCell ref="B42:C42"/>
    <mergeCell ref="B18:C18"/>
    <mergeCell ref="A5:A9"/>
    <mergeCell ref="A11:A12"/>
    <mergeCell ref="A14:A43"/>
    <mergeCell ref="A3:C3"/>
    <mergeCell ref="A4:C4"/>
    <mergeCell ref="A10:C10"/>
    <mergeCell ref="A13:C13"/>
    <mergeCell ref="B14:C14"/>
    <mergeCell ref="B43:C43"/>
    <mergeCell ref="B24:B29"/>
    <mergeCell ref="B31:B34"/>
    <mergeCell ref="B36:B38"/>
    <mergeCell ref="B40:B41"/>
  </mergeCells>
  <phoneticPr fontId="3"/>
  <printOptions horizontalCentered="1"/>
  <pageMargins left="0.59055118110236227" right="0.59055118110236227" top="0.98425196850393704" bottom="0.78740157480314965" header="0.47244094488188981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2" zoomScaleNormal="100" workbookViewId="0">
      <selection activeCell="A50" sqref="A50"/>
    </sheetView>
  </sheetViews>
  <sheetFormatPr defaultRowHeight="12" x14ac:dyDescent="0.15"/>
  <cols>
    <col min="1" max="2" width="2.625" style="18" customWidth="1"/>
    <col min="3" max="3" width="24.625" style="18" customWidth="1"/>
    <col min="4" max="4" width="18.75" style="18" customWidth="1"/>
    <col min="5" max="5" width="24" style="18" customWidth="1"/>
    <col min="6" max="6" width="17.875" style="18" customWidth="1"/>
    <col min="7" max="16384" width="9" style="18"/>
  </cols>
  <sheetData>
    <row r="1" spans="1:6" x14ac:dyDescent="0.15">
      <c r="A1" s="93" t="s">
        <v>171</v>
      </c>
      <c r="B1" s="93"/>
      <c r="C1" s="93"/>
      <c r="D1" s="93"/>
      <c r="E1" s="93"/>
      <c r="F1" s="93"/>
    </row>
    <row r="2" spans="1:6" ht="17.25" customHeight="1" x14ac:dyDescent="0.15">
      <c r="A2" s="94" t="s">
        <v>198</v>
      </c>
      <c r="B2" s="93"/>
      <c r="C2" s="93"/>
      <c r="D2" s="93"/>
      <c r="E2" s="95" t="s">
        <v>167</v>
      </c>
      <c r="F2" s="96"/>
    </row>
    <row r="3" spans="1:6" s="19" customFormat="1" ht="15.95" customHeight="1" x14ac:dyDescent="0.15">
      <c r="A3" s="123" t="s">
        <v>98</v>
      </c>
      <c r="B3" s="124"/>
      <c r="C3" s="124"/>
      <c r="D3" s="31" t="s">
        <v>172</v>
      </c>
      <c r="E3" s="31" t="s">
        <v>65</v>
      </c>
      <c r="F3" s="32" t="s">
        <v>99</v>
      </c>
    </row>
    <row r="4" spans="1:6" ht="15.95" customHeight="1" x14ac:dyDescent="0.15">
      <c r="A4" s="145" t="s">
        <v>162</v>
      </c>
      <c r="B4" s="146"/>
      <c r="C4" s="146"/>
      <c r="D4" s="46">
        <f>D5+D10+D21</f>
        <v>0</v>
      </c>
      <c r="E4" s="49"/>
      <c r="F4" s="50"/>
    </row>
    <row r="5" spans="1:6" ht="15.95" customHeight="1" x14ac:dyDescent="0.15">
      <c r="A5" s="119"/>
      <c r="B5" s="114" t="s">
        <v>100</v>
      </c>
      <c r="C5" s="115"/>
      <c r="D5" s="20">
        <f>SUM(D6:D9)</f>
        <v>0</v>
      </c>
      <c r="E5" s="23"/>
      <c r="F5" s="39"/>
    </row>
    <row r="6" spans="1:6" ht="15.95" customHeight="1" x14ac:dyDescent="0.15">
      <c r="A6" s="120"/>
      <c r="B6" s="131"/>
      <c r="C6" s="22" t="s">
        <v>87</v>
      </c>
      <c r="D6" s="20"/>
      <c r="E6" s="23"/>
      <c r="F6" s="39"/>
    </row>
    <row r="7" spans="1:6" ht="15.95" customHeight="1" x14ac:dyDescent="0.15">
      <c r="A7" s="120"/>
      <c r="B7" s="139"/>
      <c r="C7" s="22" t="s">
        <v>84</v>
      </c>
      <c r="D7" s="20"/>
      <c r="E7" s="23"/>
      <c r="F7" s="39"/>
    </row>
    <row r="8" spans="1:6" ht="15.95" customHeight="1" x14ac:dyDescent="0.15">
      <c r="A8" s="120"/>
      <c r="B8" s="139"/>
      <c r="C8" s="22" t="s">
        <v>83</v>
      </c>
      <c r="D8" s="20"/>
      <c r="E8" s="23"/>
      <c r="F8" s="39"/>
    </row>
    <row r="9" spans="1:6" ht="15.95" customHeight="1" x14ac:dyDescent="0.15">
      <c r="A9" s="120"/>
      <c r="B9" s="139"/>
      <c r="C9" s="22" t="s">
        <v>66</v>
      </c>
      <c r="D9" s="20"/>
      <c r="E9" s="23"/>
      <c r="F9" s="39"/>
    </row>
    <row r="10" spans="1:6" ht="15.95" customHeight="1" x14ac:dyDescent="0.15">
      <c r="A10" s="120"/>
      <c r="B10" s="114" t="s">
        <v>101</v>
      </c>
      <c r="C10" s="115"/>
      <c r="D10" s="20">
        <f>SUM(D11:D20)</f>
        <v>0</v>
      </c>
      <c r="E10" s="23"/>
      <c r="F10" s="39"/>
    </row>
    <row r="11" spans="1:6" ht="15.95" customHeight="1" x14ac:dyDescent="0.15">
      <c r="A11" s="120"/>
      <c r="B11" s="131"/>
      <c r="C11" s="22" t="s">
        <v>82</v>
      </c>
      <c r="D11" s="20"/>
      <c r="E11" s="23"/>
      <c r="F11" s="39"/>
    </row>
    <row r="12" spans="1:6" ht="15.95" customHeight="1" x14ac:dyDescent="0.15">
      <c r="A12" s="120"/>
      <c r="B12" s="132"/>
      <c r="C12" s="22" t="s">
        <v>81</v>
      </c>
      <c r="D12" s="20"/>
      <c r="E12" s="23"/>
      <c r="F12" s="39"/>
    </row>
    <row r="13" spans="1:6" ht="15.95" customHeight="1" x14ac:dyDescent="0.15">
      <c r="A13" s="120"/>
      <c r="B13" s="132"/>
      <c r="C13" s="22" t="s">
        <v>80</v>
      </c>
      <c r="D13" s="20"/>
      <c r="E13" s="23"/>
      <c r="F13" s="39"/>
    </row>
    <row r="14" spans="1:6" ht="15.95" customHeight="1" x14ac:dyDescent="0.15">
      <c r="A14" s="120"/>
      <c r="B14" s="132"/>
      <c r="C14" s="22" t="s">
        <v>79</v>
      </c>
      <c r="D14" s="20"/>
      <c r="E14" s="23"/>
      <c r="F14" s="39"/>
    </row>
    <row r="15" spans="1:6" ht="15.95" customHeight="1" x14ac:dyDescent="0.15">
      <c r="A15" s="120"/>
      <c r="B15" s="132"/>
      <c r="C15" s="22" t="s">
        <v>78</v>
      </c>
      <c r="D15" s="20"/>
      <c r="E15" s="23"/>
      <c r="F15" s="39"/>
    </row>
    <row r="16" spans="1:6" ht="15.95" customHeight="1" x14ac:dyDescent="0.15">
      <c r="A16" s="120"/>
      <c r="B16" s="132"/>
      <c r="C16" s="23" t="s">
        <v>76</v>
      </c>
      <c r="D16" s="20"/>
      <c r="E16" s="23"/>
      <c r="F16" s="39"/>
    </row>
    <row r="17" spans="1:6" ht="15.95" customHeight="1" x14ac:dyDescent="0.15">
      <c r="A17" s="120"/>
      <c r="B17" s="132"/>
      <c r="C17" s="22" t="s">
        <v>75</v>
      </c>
      <c r="D17" s="20"/>
      <c r="E17" s="23"/>
      <c r="F17" s="39"/>
    </row>
    <row r="18" spans="1:6" ht="15.95" customHeight="1" x14ac:dyDescent="0.15">
      <c r="A18" s="120"/>
      <c r="B18" s="132"/>
      <c r="C18" s="22" t="s">
        <v>74</v>
      </c>
      <c r="D18" s="20"/>
      <c r="E18" s="23"/>
      <c r="F18" s="39"/>
    </row>
    <row r="19" spans="1:6" ht="15.95" customHeight="1" x14ac:dyDescent="0.15">
      <c r="A19" s="120"/>
      <c r="B19" s="132"/>
      <c r="C19" s="22" t="s">
        <v>72</v>
      </c>
      <c r="D19" s="20"/>
      <c r="E19" s="23"/>
      <c r="F19" s="39"/>
    </row>
    <row r="20" spans="1:6" ht="15.95" customHeight="1" x14ac:dyDescent="0.15">
      <c r="A20" s="120"/>
      <c r="B20" s="132"/>
      <c r="C20" s="22" t="s">
        <v>66</v>
      </c>
      <c r="D20" s="20"/>
      <c r="E20" s="23"/>
      <c r="F20" s="39"/>
    </row>
    <row r="21" spans="1:6" ht="15.95" customHeight="1" x14ac:dyDescent="0.15">
      <c r="A21" s="120"/>
      <c r="B21" s="114" t="s">
        <v>102</v>
      </c>
      <c r="C21" s="115"/>
      <c r="D21" s="20">
        <f>SUM(D22:D24)</f>
        <v>0</v>
      </c>
      <c r="E21" s="23"/>
      <c r="F21" s="39"/>
    </row>
    <row r="22" spans="1:6" ht="15.95" customHeight="1" x14ac:dyDescent="0.15">
      <c r="A22" s="120"/>
      <c r="B22" s="131"/>
      <c r="C22" s="22" t="s">
        <v>86</v>
      </c>
      <c r="D22" s="20"/>
      <c r="E22" s="23"/>
      <c r="F22" s="39"/>
    </row>
    <row r="23" spans="1:6" ht="15.95" customHeight="1" x14ac:dyDescent="0.15">
      <c r="A23" s="120"/>
      <c r="B23" s="139"/>
      <c r="C23" s="22" t="s">
        <v>85</v>
      </c>
      <c r="D23" s="20"/>
      <c r="E23" s="23"/>
      <c r="F23" s="39"/>
    </row>
    <row r="24" spans="1:6" ht="15.95" customHeight="1" x14ac:dyDescent="0.15">
      <c r="A24" s="122"/>
      <c r="B24" s="141"/>
      <c r="C24" s="51" t="s">
        <v>66</v>
      </c>
      <c r="D24" s="25"/>
      <c r="E24" s="40"/>
      <c r="F24" s="41"/>
    </row>
    <row r="25" spans="1:6" ht="15.95" customHeight="1" x14ac:dyDescent="0.15">
      <c r="A25" s="144" t="s">
        <v>163</v>
      </c>
      <c r="B25" s="128"/>
      <c r="C25" s="128"/>
      <c r="D25" s="28">
        <f>D26+D31</f>
        <v>0</v>
      </c>
      <c r="E25" s="49"/>
      <c r="F25" s="50"/>
    </row>
    <row r="26" spans="1:6" ht="15.95" customHeight="1" x14ac:dyDescent="0.15">
      <c r="A26" s="119"/>
      <c r="B26" s="114" t="s">
        <v>103</v>
      </c>
      <c r="C26" s="115"/>
      <c r="D26" s="20">
        <f>SUM(D27:D30)</f>
        <v>0</v>
      </c>
      <c r="E26" s="23"/>
      <c r="F26" s="39"/>
    </row>
    <row r="27" spans="1:6" ht="15.95" customHeight="1" x14ac:dyDescent="0.15">
      <c r="A27" s="120"/>
      <c r="B27" s="133"/>
      <c r="C27" s="23" t="s">
        <v>71</v>
      </c>
      <c r="D27" s="20"/>
      <c r="E27" s="23"/>
      <c r="F27" s="39"/>
    </row>
    <row r="28" spans="1:6" ht="15.95" customHeight="1" x14ac:dyDescent="0.15">
      <c r="A28" s="120"/>
      <c r="B28" s="132"/>
      <c r="C28" s="23" t="s">
        <v>70</v>
      </c>
      <c r="D28" s="20"/>
      <c r="E28" s="23"/>
      <c r="F28" s="39"/>
    </row>
    <row r="29" spans="1:6" ht="15.95" customHeight="1" x14ac:dyDescent="0.15">
      <c r="A29" s="120"/>
      <c r="B29" s="132"/>
      <c r="C29" s="23" t="s">
        <v>69</v>
      </c>
      <c r="D29" s="20"/>
      <c r="E29" s="23"/>
      <c r="F29" s="39"/>
    </row>
    <row r="30" spans="1:6" ht="15.95" customHeight="1" x14ac:dyDescent="0.15">
      <c r="A30" s="120"/>
      <c r="B30" s="132"/>
      <c r="C30" s="23" t="s">
        <v>66</v>
      </c>
      <c r="D30" s="20"/>
      <c r="E30" s="23"/>
      <c r="F30" s="39"/>
    </row>
    <row r="31" spans="1:6" ht="15.95" customHeight="1" x14ac:dyDescent="0.15">
      <c r="A31" s="120"/>
      <c r="B31" s="114" t="s">
        <v>104</v>
      </c>
      <c r="C31" s="115"/>
      <c r="D31" s="20">
        <f>SUM(D32:D34)</f>
        <v>0</v>
      </c>
      <c r="E31" s="23"/>
      <c r="F31" s="39"/>
    </row>
    <row r="32" spans="1:6" ht="15.95" customHeight="1" x14ac:dyDescent="0.15">
      <c r="A32" s="120"/>
      <c r="B32" s="133"/>
      <c r="C32" s="23" t="s">
        <v>68</v>
      </c>
      <c r="D32" s="20"/>
      <c r="E32" s="23"/>
      <c r="F32" s="39"/>
    </row>
    <row r="33" spans="1:6" ht="15.95" customHeight="1" x14ac:dyDescent="0.15">
      <c r="A33" s="120"/>
      <c r="B33" s="132"/>
      <c r="C33" s="23" t="s">
        <v>67</v>
      </c>
      <c r="D33" s="20"/>
      <c r="E33" s="23"/>
      <c r="F33" s="39"/>
    </row>
    <row r="34" spans="1:6" ht="15.95" customHeight="1" x14ac:dyDescent="0.15">
      <c r="A34" s="122"/>
      <c r="B34" s="152"/>
      <c r="C34" s="40" t="s">
        <v>66</v>
      </c>
      <c r="D34" s="25"/>
      <c r="E34" s="40"/>
      <c r="F34" s="41"/>
    </row>
    <row r="35" spans="1:6" ht="15.95" customHeight="1" x14ac:dyDescent="0.15">
      <c r="A35" s="153" t="s">
        <v>164</v>
      </c>
      <c r="B35" s="154"/>
      <c r="C35" s="155"/>
      <c r="D35" s="28">
        <f>SUM(D40+D36)</f>
        <v>0</v>
      </c>
      <c r="E35" s="42"/>
      <c r="F35" s="43"/>
    </row>
    <row r="36" spans="1:6" ht="15.95" customHeight="1" x14ac:dyDescent="0.15">
      <c r="A36" s="156"/>
      <c r="B36" s="114" t="s">
        <v>100</v>
      </c>
      <c r="C36" s="115"/>
      <c r="D36" s="20">
        <f>SUM(D37:D39)</f>
        <v>0</v>
      </c>
      <c r="E36" s="23"/>
      <c r="F36" s="39"/>
    </row>
    <row r="37" spans="1:6" ht="15.95" customHeight="1" x14ac:dyDescent="0.15">
      <c r="A37" s="157"/>
      <c r="B37" s="131"/>
      <c r="C37" s="68" t="s">
        <v>174</v>
      </c>
      <c r="D37" s="20"/>
      <c r="E37" s="23"/>
      <c r="F37" s="39"/>
    </row>
    <row r="38" spans="1:6" ht="15.95" customHeight="1" x14ac:dyDescent="0.15">
      <c r="A38" s="157"/>
      <c r="B38" s="139"/>
      <c r="C38" s="68" t="s">
        <v>83</v>
      </c>
      <c r="D38" s="20"/>
      <c r="E38" s="23"/>
      <c r="F38" s="39"/>
    </row>
    <row r="39" spans="1:6" ht="15.95" customHeight="1" x14ac:dyDescent="0.15">
      <c r="A39" s="157"/>
      <c r="B39" s="139"/>
      <c r="C39" s="68" t="s">
        <v>66</v>
      </c>
      <c r="D39" s="20"/>
      <c r="E39" s="23"/>
      <c r="F39" s="39"/>
    </row>
    <row r="40" spans="1:6" ht="15.95" customHeight="1" x14ac:dyDescent="0.15">
      <c r="A40" s="157"/>
      <c r="B40" s="114" t="s">
        <v>101</v>
      </c>
      <c r="C40" s="115"/>
      <c r="D40" s="20">
        <f>SUM(D41:D44)</f>
        <v>0</v>
      </c>
      <c r="E40" s="23"/>
      <c r="F40" s="39"/>
    </row>
    <row r="41" spans="1:6" ht="15.95" customHeight="1" x14ac:dyDescent="0.15">
      <c r="A41" s="157"/>
      <c r="B41" s="159"/>
      <c r="C41" s="68" t="s">
        <v>77</v>
      </c>
      <c r="D41" s="20"/>
      <c r="E41" s="23"/>
      <c r="F41" s="39"/>
    </row>
    <row r="42" spans="1:6" ht="15.95" customHeight="1" x14ac:dyDescent="0.15">
      <c r="A42" s="157"/>
      <c r="B42" s="160"/>
      <c r="C42" s="68" t="s">
        <v>73</v>
      </c>
      <c r="D42" s="20"/>
      <c r="E42" s="23"/>
      <c r="F42" s="39"/>
    </row>
    <row r="43" spans="1:6" ht="15.95" customHeight="1" x14ac:dyDescent="0.15">
      <c r="A43" s="157"/>
      <c r="B43" s="160"/>
      <c r="C43" s="68" t="s">
        <v>72</v>
      </c>
      <c r="D43" s="20"/>
      <c r="E43" s="23"/>
      <c r="F43" s="39"/>
    </row>
    <row r="44" spans="1:6" ht="15.95" customHeight="1" x14ac:dyDescent="0.15">
      <c r="A44" s="158"/>
      <c r="B44" s="161"/>
      <c r="C44" s="69" t="s">
        <v>66</v>
      </c>
      <c r="D44" s="25"/>
      <c r="E44" s="40"/>
      <c r="F44" s="41"/>
    </row>
    <row r="45" spans="1:6" ht="15.95" customHeight="1" x14ac:dyDescent="0.15">
      <c r="A45" s="149" t="s">
        <v>165</v>
      </c>
      <c r="B45" s="150"/>
      <c r="C45" s="151"/>
      <c r="D45" s="74">
        <f>SUM(D4+D25+D35)</f>
        <v>0</v>
      </c>
      <c r="E45" s="75"/>
      <c r="F45" s="76"/>
    </row>
    <row r="46" spans="1:6" ht="15.95" customHeight="1" x14ac:dyDescent="0.15">
      <c r="A46" s="136" t="s">
        <v>105</v>
      </c>
      <c r="B46" s="137"/>
      <c r="C46" s="137"/>
      <c r="D46" s="36">
        <f>'様式６-１　施設整備費見積書（設計・造成工事）'!D4+'様式６-１　施設整備費見積書（設計・造成工事）'!D10+'様式６-１　施設整備費見積書（設計・造成工事）'!D13+'様式６-２　施設整備費見積書（建築工事等）'!D4+'様式６-２　施設整備費見積書（建築工事等）'!D25+D35</f>
        <v>0</v>
      </c>
      <c r="E46" s="44"/>
      <c r="F46" s="45"/>
    </row>
    <row r="47" spans="1:6" ht="15.95" customHeight="1" x14ac:dyDescent="0.15">
      <c r="A47" s="162" t="s">
        <v>203</v>
      </c>
      <c r="B47" s="162"/>
      <c r="C47" s="149"/>
      <c r="D47" s="36">
        <f>SUM(D46*0.1)</f>
        <v>0</v>
      </c>
      <c r="E47" s="44"/>
      <c r="F47" s="113"/>
    </row>
    <row r="48" spans="1:6" ht="15.95" customHeight="1" x14ac:dyDescent="0.15">
      <c r="A48" s="162" t="s">
        <v>204</v>
      </c>
      <c r="B48" s="162"/>
      <c r="C48" s="149"/>
      <c r="D48" s="36">
        <f>SUM(D46:D47)</f>
        <v>0</v>
      </c>
      <c r="E48" s="44"/>
      <c r="F48" s="113"/>
    </row>
    <row r="49" spans="1:6" ht="80.099999999999994" customHeight="1" x14ac:dyDescent="0.15">
      <c r="A49" s="147" t="s">
        <v>211</v>
      </c>
      <c r="B49" s="148"/>
      <c r="C49" s="148"/>
      <c r="D49" s="148"/>
      <c r="E49" s="148"/>
      <c r="F49" s="148"/>
    </row>
  </sheetData>
  <mergeCells count="26">
    <mergeCell ref="A49:F49"/>
    <mergeCell ref="B26:C26"/>
    <mergeCell ref="B31:C31"/>
    <mergeCell ref="A45:C45"/>
    <mergeCell ref="A46:C46"/>
    <mergeCell ref="B27:B30"/>
    <mergeCell ref="A26:A34"/>
    <mergeCell ref="B32:B34"/>
    <mergeCell ref="A35:C35"/>
    <mergeCell ref="B36:C36"/>
    <mergeCell ref="B37:B39"/>
    <mergeCell ref="B40:C40"/>
    <mergeCell ref="A36:A44"/>
    <mergeCell ref="B41:B44"/>
    <mergeCell ref="A47:C47"/>
    <mergeCell ref="A48:C48"/>
    <mergeCell ref="A3:C3"/>
    <mergeCell ref="A4:C4"/>
    <mergeCell ref="B5:C5"/>
    <mergeCell ref="B10:C10"/>
    <mergeCell ref="B21:C21"/>
    <mergeCell ref="A25:C25"/>
    <mergeCell ref="A5:A24"/>
    <mergeCell ref="B6:B9"/>
    <mergeCell ref="B11:B20"/>
    <mergeCell ref="B22:B24"/>
  </mergeCells>
  <phoneticPr fontId="3"/>
  <printOptions horizontalCentered="1"/>
  <pageMargins left="0.59055118110236227" right="0.59055118110236227" top="0.98425196850393704" bottom="0.78740157480314965" header="0.47244094488188981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zoomScaleNormal="100" workbookViewId="0">
      <selection activeCell="M44" sqref="M44"/>
    </sheetView>
  </sheetViews>
  <sheetFormatPr defaultRowHeight="12" x14ac:dyDescent="0.15"/>
  <cols>
    <col min="1" max="2" width="2.625" style="1" customWidth="1"/>
    <col min="3" max="3" width="25.625" style="1" customWidth="1"/>
    <col min="4" max="18" width="10.625" style="1" customWidth="1"/>
    <col min="19" max="16384" width="9" style="1"/>
  </cols>
  <sheetData>
    <row r="1" spans="1:18" x14ac:dyDescent="0.15">
      <c r="A1" s="80" t="s">
        <v>169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ht="17.25" x14ac:dyDescent="0.15">
      <c r="A2" s="86" t="s">
        <v>209</v>
      </c>
      <c r="B2" s="87"/>
      <c r="C2" s="88"/>
      <c r="D2" s="80"/>
      <c r="E2" s="80"/>
      <c r="F2" s="80"/>
      <c r="G2" s="80"/>
      <c r="H2" s="80"/>
      <c r="I2" s="80"/>
      <c r="J2" s="80"/>
      <c r="K2" s="80"/>
      <c r="L2" s="80"/>
      <c r="M2" s="80"/>
      <c r="N2" s="89"/>
      <c r="O2" s="90" t="s">
        <v>167</v>
      </c>
      <c r="P2" s="91"/>
      <c r="Q2" s="91"/>
      <c r="R2" s="90"/>
    </row>
    <row r="3" spans="1:18" ht="10.5" customHeight="1" x14ac:dyDescent="0.15">
      <c r="A3" s="97"/>
      <c r="B3" s="98"/>
      <c r="C3" s="99"/>
      <c r="D3" s="80"/>
      <c r="E3" s="80"/>
      <c r="F3" s="80"/>
      <c r="G3" s="80"/>
      <c r="H3" s="80"/>
      <c r="I3" s="80"/>
      <c r="J3" s="80"/>
      <c r="K3" s="80"/>
      <c r="L3" s="80"/>
      <c r="M3" s="80"/>
      <c r="N3" s="89"/>
      <c r="O3" s="100"/>
      <c r="P3" s="89"/>
      <c r="Q3" s="89"/>
      <c r="R3" s="100"/>
    </row>
    <row r="4" spans="1:18" ht="12.95" customHeight="1" x14ac:dyDescent="0.15">
      <c r="A4" s="168" t="s">
        <v>0</v>
      </c>
      <c r="B4" s="168"/>
      <c r="C4" s="169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5" spans="1:18" ht="12.95" customHeight="1" x14ac:dyDescent="0.15">
      <c r="A5" s="170" t="s">
        <v>37</v>
      </c>
      <c r="B5" s="171"/>
      <c r="C5" s="172"/>
      <c r="D5" s="176" t="s">
        <v>144</v>
      </c>
      <c r="E5" s="163" t="s">
        <v>145</v>
      </c>
      <c r="F5" s="163" t="s">
        <v>146</v>
      </c>
      <c r="G5" s="163" t="s">
        <v>147</v>
      </c>
      <c r="H5" s="163" t="s">
        <v>148</v>
      </c>
      <c r="I5" s="163" t="s">
        <v>149</v>
      </c>
      <c r="J5" s="163" t="s">
        <v>150</v>
      </c>
      <c r="K5" s="163" t="s">
        <v>151</v>
      </c>
      <c r="L5" s="163" t="s">
        <v>152</v>
      </c>
      <c r="M5" s="163" t="s">
        <v>153</v>
      </c>
      <c r="N5" s="163" t="s">
        <v>154</v>
      </c>
      <c r="O5" s="163" t="s">
        <v>155</v>
      </c>
      <c r="P5" s="163" t="s">
        <v>156</v>
      </c>
      <c r="Q5" s="163" t="s">
        <v>157</v>
      </c>
      <c r="R5" s="180" t="s">
        <v>158</v>
      </c>
    </row>
    <row r="6" spans="1:18" ht="12.95" customHeight="1" x14ac:dyDescent="0.15">
      <c r="A6" s="173"/>
      <c r="B6" s="174"/>
      <c r="C6" s="175"/>
      <c r="D6" s="17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81"/>
    </row>
    <row r="7" spans="1:18" ht="12.95" customHeight="1" x14ac:dyDescent="0.15">
      <c r="A7" s="184" t="s">
        <v>179</v>
      </c>
      <c r="B7" s="185"/>
      <c r="C7" s="186"/>
      <c r="D7" s="13">
        <f t="shared" ref="D7:P7" si="0">SUM(D8:D13)</f>
        <v>0</v>
      </c>
      <c r="E7" s="7">
        <f t="shared" si="0"/>
        <v>0</v>
      </c>
      <c r="F7" s="7">
        <f t="shared" si="0"/>
        <v>0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7">
        <f t="shared" si="0"/>
        <v>0</v>
      </c>
      <c r="N7" s="7">
        <f t="shared" si="0"/>
        <v>0</v>
      </c>
      <c r="O7" s="7">
        <f t="shared" si="0"/>
        <v>0</v>
      </c>
      <c r="P7" s="7">
        <f t="shared" si="0"/>
        <v>0</v>
      </c>
      <c r="Q7" s="7">
        <f>SUM(Q8:Q13)</f>
        <v>0</v>
      </c>
      <c r="R7" s="78">
        <f>SUM(R8:R13)</f>
        <v>0</v>
      </c>
    </row>
    <row r="8" spans="1:18" ht="12.95" customHeight="1" x14ac:dyDescent="0.15">
      <c r="A8" s="184"/>
      <c r="B8" s="142" t="s">
        <v>199</v>
      </c>
      <c r="C8" s="191"/>
      <c r="D8" s="14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9"/>
    </row>
    <row r="9" spans="1:18" ht="12.95" customHeight="1" x14ac:dyDescent="0.15">
      <c r="A9" s="190"/>
      <c r="B9" s="142" t="s">
        <v>207</v>
      </c>
      <c r="C9" s="191"/>
      <c r="D9" s="14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9"/>
    </row>
    <row r="10" spans="1:18" ht="12.95" customHeight="1" x14ac:dyDescent="0.15">
      <c r="A10" s="190"/>
      <c r="B10" s="142" t="s">
        <v>181</v>
      </c>
      <c r="C10" s="191"/>
      <c r="D10" s="14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9"/>
    </row>
    <row r="11" spans="1:18" ht="12.95" customHeight="1" x14ac:dyDescent="0.15">
      <c r="A11" s="190"/>
      <c r="B11" s="142" t="s">
        <v>200</v>
      </c>
      <c r="C11" s="191"/>
      <c r="D11" s="14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9"/>
    </row>
    <row r="12" spans="1:18" ht="12.95" customHeight="1" x14ac:dyDescent="0.15">
      <c r="A12" s="190"/>
      <c r="B12" s="142" t="s">
        <v>182</v>
      </c>
      <c r="C12" s="191"/>
      <c r="D12" s="15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/>
    </row>
    <row r="13" spans="1:18" ht="12.95" customHeight="1" x14ac:dyDescent="0.15">
      <c r="A13" s="190"/>
      <c r="B13" s="182" t="s">
        <v>183</v>
      </c>
      <c r="C13" s="183"/>
      <c r="D13" s="15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/>
    </row>
    <row r="14" spans="1:18" ht="12.95" customHeight="1" x14ac:dyDescent="0.15">
      <c r="A14" s="187" t="s">
        <v>184</v>
      </c>
      <c r="B14" s="188"/>
      <c r="C14" s="189"/>
      <c r="D14" s="16">
        <f t="shared" ref="D14:R14" si="1">D7</f>
        <v>0</v>
      </c>
      <c r="E14" s="12">
        <f t="shared" si="1"/>
        <v>0</v>
      </c>
      <c r="F14" s="12">
        <f t="shared" si="1"/>
        <v>0</v>
      </c>
      <c r="G14" s="12">
        <f t="shared" si="1"/>
        <v>0</v>
      </c>
      <c r="H14" s="12">
        <f t="shared" si="1"/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  <c r="L14" s="12">
        <f t="shared" si="1"/>
        <v>0</v>
      </c>
      <c r="M14" s="12">
        <f t="shared" si="1"/>
        <v>0</v>
      </c>
      <c r="N14" s="12">
        <f t="shared" si="1"/>
        <v>0</v>
      </c>
      <c r="O14" s="12">
        <f t="shared" si="1"/>
        <v>0</v>
      </c>
      <c r="P14" s="12">
        <f t="shared" si="1"/>
        <v>0</v>
      </c>
      <c r="Q14" s="17">
        <f t="shared" si="1"/>
        <v>0</v>
      </c>
      <c r="R14" s="79">
        <f t="shared" si="1"/>
        <v>0</v>
      </c>
    </row>
    <row r="15" spans="1:18" ht="12.95" customHeight="1" x14ac:dyDescent="0.15">
      <c r="A15" s="177" t="s">
        <v>176</v>
      </c>
      <c r="B15" s="178"/>
      <c r="C15" s="179"/>
      <c r="D15" s="109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1"/>
    </row>
    <row r="16" spans="1:18" ht="9.9499999999999993" customHeight="1" x14ac:dyDescent="0.15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spans="1:18" ht="12.95" customHeight="1" x14ac:dyDescent="0.15">
      <c r="A17" s="168" t="s">
        <v>1</v>
      </c>
      <c r="B17" s="168"/>
      <c r="C17" s="169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spans="1:18" ht="12.95" customHeight="1" x14ac:dyDescent="0.15">
      <c r="A18" s="170" t="s">
        <v>37</v>
      </c>
      <c r="B18" s="195"/>
      <c r="C18" s="172"/>
      <c r="D18" s="176" t="s">
        <v>144</v>
      </c>
      <c r="E18" s="163" t="s">
        <v>145</v>
      </c>
      <c r="F18" s="163" t="s">
        <v>146</v>
      </c>
      <c r="G18" s="163" t="s">
        <v>147</v>
      </c>
      <c r="H18" s="163" t="s">
        <v>148</v>
      </c>
      <c r="I18" s="163" t="s">
        <v>149</v>
      </c>
      <c r="J18" s="163" t="s">
        <v>150</v>
      </c>
      <c r="K18" s="163" t="s">
        <v>151</v>
      </c>
      <c r="L18" s="163" t="s">
        <v>152</v>
      </c>
      <c r="M18" s="163" t="s">
        <v>153</v>
      </c>
      <c r="N18" s="163" t="s">
        <v>154</v>
      </c>
      <c r="O18" s="163" t="s">
        <v>155</v>
      </c>
      <c r="P18" s="163" t="s">
        <v>156</v>
      </c>
      <c r="Q18" s="163" t="s">
        <v>157</v>
      </c>
      <c r="R18" s="180" t="s">
        <v>158</v>
      </c>
    </row>
    <row r="19" spans="1:18" ht="12.95" customHeight="1" x14ac:dyDescent="0.15">
      <c r="A19" s="173"/>
      <c r="B19" s="164"/>
      <c r="C19" s="175"/>
      <c r="D19" s="17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81"/>
    </row>
    <row r="20" spans="1:18" ht="12.95" customHeight="1" x14ac:dyDescent="0.15">
      <c r="A20" s="184" t="s">
        <v>180</v>
      </c>
      <c r="B20" s="196"/>
      <c r="C20" s="197"/>
      <c r="D20" s="13">
        <f>SUM(D21:D24)</f>
        <v>0</v>
      </c>
      <c r="E20" s="7">
        <f t="shared" ref="E20:R20" si="2">SUM(E21:E24)</f>
        <v>0</v>
      </c>
      <c r="F20" s="7">
        <f t="shared" si="2"/>
        <v>0</v>
      </c>
      <c r="G20" s="7">
        <f t="shared" si="2"/>
        <v>0</v>
      </c>
      <c r="H20" s="7">
        <f t="shared" si="2"/>
        <v>0</v>
      </c>
      <c r="I20" s="7">
        <f t="shared" si="2"/>
        <v>0</v>
      </c>
      <c r="J20" s="7">
        <f t="shared" si="2"/>
        <v>0</v>
      </c>
      <c r="K20" s="7">
        <f t="shared" si="2"/>
        <v>0</v>
      </c>
      <c r="L20" s="7">
        <f t="shared" si="2"/>
        <v>0</v>
      </c>
      <c r="M20" s="7">
        <f t="shared" si="2"/>
        <v>0</v>
      </c>
      <c r="N20" s="7">
        <f t="shared" si="2"/>
        <v>0</v>
      </c>
      <c r="O20" s="7">
        <f t="shared" si="2"/>
        <v>0</v>
      </c>
      <c r="P20" s="7">
        <f t="shared" si="2"/>
        <v>0</v>
      </c>
      <c r="Q20" s="7">
        <f t="shared" si="2"/>
        <v>0</v>
      </c>
      <c r="R20" s="78">
        <f t="shared" si="2"/>
        <v>0</v>
      </c>
    </row>
    <row r="21" spans="1:18" ht="12.95" customHeight="1" x14ac:dyDescent="0.15">
      <c r="A21" s="198"/>
      <c r="B21" s="194" t="s">
        <v>201</v>
      </c>
      <c r="C21" s="193"/>
      <c r="D21" s="14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</row>
    <row r="22" spans="1:18" ht="12.95" customHeight="1" x14ac:dyDescent="0.15">
      <c r="A22" s="120"/>
      <c r="B22" s="194" t="s">
        <v>208</v>
      </c>
      <c r="C22" s="193"/>
      <c r="D22" s="14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9"/>
    </row>
    <row r="23" spans="1:18" ht="12.95" customHeight="1" x14ac:dyDescent="0.15">
      <c r="A23" s="120"/>
      <c r="B23" s="194" t="s">
        <v>185</v>
      </c>
      <c r="C23" s="193"/>
      <c r="D23" s="14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9"/>
    </row>
    <row r="24" spans="1:18" ht="12.95" customHeight="1" x14ac:dyDescent="0.15">
      <c r="A24" s="120"/>
      <c r="B24" s="194" t="s">
        <v>186</v>
      </c>
      <c r="C24" s="193"/>
      <c r="D24" s="14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9"/>
    </row>
    <row r="25" spans="1:18" ht="12.95" customHeight="1" x14ac:dyDescent="0.15">
      <c r="A25" s="199" t="s">
        <v>2</v>
      </c>
      <c r="B25" s="194"/>
      <c r="C25" s="193"/>
      <c r="D25" s="14">
        <f t="shared" ref="D25:R25" si="3">D26+D30+D34+D38+D42+D44+D55</f>
        <v>0</v>
      </c>
      <c r="E25" s="8">
        <f t="shared" si="3"/>
        <v>0</v>
      </c>
      <c r="F25" s="8">
        <f t="shared" si="3"/>
        <v>0</v>
      </c>
      <c r="G25" s="8">
        <f t="shared" si="3"/>
        <v>0</v>
      </c>
      <c r="H25" s="8">
        <f t="shared" si="3"/>
        <v>0</v>
      </c>
      <c r="I25" s="8">
        <f t="shared" si="3"/>
        <v>0</v>
      </c>
      <c r="J25" s="8">
        <f t="shared" si="3"/>
        <v>0</v>
      </c>
      <c r="K25" s="8">
        <f t="shared" si="3"/>
        <v>0</v>
      </c>
      <c r="L25" s="8">
        <f t="shared" si="3"/>
        <v>0</v>
      </c>
      <c r="M25" s="8">
        <f t="shared" si="3"/>
        <v>0</v>
      </c>
      <c r="N25" s="8">
        <f t="shared" si="3"/>
        <v>0</v>
      </c>
      <c r="O25" s="8">
        <f t="shared" si="3"/>
        <v>0</v>
      </c>
      <c r="P25" s="8">
        <f t="shared" si="3"/>
        <v>0</v>
      </c>
      <c r="Q25" s="8">
        <f t="shared" si="3"/>
        <v>0</v>
      </c>
      <c r="R25" s="9">
        <f t="shared" si="3"/>
        <v>0</v>
      </c>
    </row>
    <row r="26" spans="1:18" ht="12.95" customHeight="1" x14ac:dyDescent="0.15">
      <c r="A26" s="184"/>
      <c r="B26" s="192" t="s">
        <v>3</v>
      </c>
      <c r="C26" s="193"/>
      <c r="D26" s="14">
        <f>SUM(D27:D29)</f>
        <v>0</v>
      </c>
      <c r="E26" s="8">
        <f t="shared" ref="E26:R26" si="4">SUM(E27:E29)</f>
        <v>0</v>
      </c>
      <c r="F26" s="8">
        <f t="shared" si="4"/>
        <v>0</v>
      </c>
      <c r="G26" s="8">
        <f t="shared" si="4"/>
        <v>0</v>
      </c>
      <c r="H26" s="8">
        <f t="shared" si="4"/>
        <v>0</v>
      </c>
      <c r="I26" s="8">
        <f t="shared" si="4"/>
        <v>0</v>
      </c>
      <c r="J26" s="8">
        <f t="shared" si="4"/>
        <v>0</v>
      </c>
      <c r="K26" s="8">
        <f t="shared" si="4"/>
        <v>0</v>
      </c>
      <c r="L26" s="8">
        <f t="shared" si="4"/>
        <v>0</v>
      </c>
      <c r="M26" s="8">
        <f t="shared" si="4"/>
        <v>0</v>
      </c>
      <c r="N26" s="8">
        <f t="shared" si="4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9">
        <f t="shared" si="4"/>
        <v>0</v>
      </c>
    </row>
    <row r="27" spans="1:18" ht="12.95" customHeight="1" x14ac:dyDescent="0.15">
      <c r="A27" s="190"/>
      <c r="B27" s="203"/>
      <c r="C27" s="3" t="s">
        <v>6</v>
      </c>
      <c r="D27" s="14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9"/>
    </row>
    <row r="28" spans="1:18" ht="12.95" customHeight="1" x14ac:dyDescent="0.15">
      <c r="A28" s="190"/>
      <c r="B28" s="204"/>
      <c r="C28" s="3" t="s">
        <v>7</v>
      </c>
      <c r="D28" s="14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9"/>
    </row>
    <row r="29" spans="1:18" ht="12.95" customHeight="1" x14ac:dyDescent="0.15">
      <c r="A29" s="190"/>
      <c r="B29" s="128"/>
      <c r="C29" s="3" t="s">
        <v>4</v>
      </c>
      <c r="D29" s="14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9"/>
    </row>
    <row r="30" spans="1:18" ht="12.95" customHeight="1" x14ac:dyDescent="0.15">
      <c r="A30" s="190"/>
      <c r="B30" s="192" t="s">
        <v>187</v>
      </c>
      <c r="C30" s="193"/>
      <c r="D30" s="14">
        <f>SUM(D31:D33)</f>
        <v>0</v>
      </c>
      <c r="E30" s="8">
        <f t="shared" ref="E30:R30" si="5">SUM(E31:E33)</f>
        <v>0</v>
      </c>
      <c r="F30" s="8">
        <f t="shared" si="5"/>
        <v>0</v>
      </c>
      <c r="G30" s="8">
        <f t="shared" si="5"/>
        <v>0</v>
      </c>
      <c r="H30" s="8">
        <f t="shared" si="5"/>
        <v>0</v>
      </c>
      <c r="I30" s="8">
        <f t="shared" si="5"/>
        <v>0</v>
      </c>
      <c r="J30" s="8">
        <f t="shared" si="5"/>
        <v>0</v>
      </c>
      <c r="K30" s="8">
        <f t="shared" si="5"/>
        <v>0</v>
      </c>
      <c r="L30" s="8">
        <f t="shared" si="5"/>
        <v>0</v>
      </c>
      <c r="M30" s="8">
        <f t="shared" si="5"/>
        <v>0</v>
      </c>
      <c r="N30" s="8">
        <f t="shared" si="5"/>
        <v>0</v>
      </c>
      <c r="O30" s="8">
        <f t="shared" si="5"/>
        <v>0</v>
      </c>
      <c r="P30" s="8">
        <f t="shared" si="5"/>
        <v>0</v>
      </c>
      <c r="Q30" s="8">
        <f t="shared" si="5"/>
        <v>0</v>
      </c>
      <c r="R30" s="9">
        <f t="shared" si="5"/>
        <v>0</v>
      </c>
    </row>
    <row r="31" spans="1:18" ht="12.95" customHeight="1" x14ac:dyDescent="0.15">
      <c r="A31" s="190"/>
      <c r="B31" s="203"/>
      <c r="C31" s="3" t="s">
        <v>8</v>
      </c>
      <c r="D31" s="14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9"/>
    </row>
    <row r="32" spans="1:18" ht="12.95" customHeight="1" x14ac:dyDescent="0.15">
      <c r="A32" s="190"/>
      <c r="B32" s="204"/>
      <c r="C32" s="3" t="s">
        <v>9</v>
      </c>
      <c r="D32" s="14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1:18" ht="12.95" customHeight="1" x14ac:dyDescent="0.15">
      <c r="A33" s="190"/>
      <c r="B33" s="128"/>
      <c r="C33" s="3" t="s">
        <v>10</v>
      </c>
      <c r="D33" s="14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9"/>
    </row>
    <row r="34" spans="1:18" ht="12.95" customHeight="1" x14ac:dyDescent="0.15">
      <c r="A34" s="190"/>
      <c r="B34" s="192" t="s">
        <v>11</v>
      </c>
      <c r="C34" s="193"/>
      <c r="D34" s="14">
        <f t="shared" ref="D34:R34" si="6">SUM(D35:D37)</f>
        <v>0</v>
      </c>
      <c r="E34" s="8">
        <f t="shared" si="6"/>
        <v>0</v>
      </c>
      <c r="F34" s="8">
        <f t="shared" si="6"/>
        <v>0</v>
      </c>
      <c r="G34" s="8">
        <f t="shared" si="6"/>
        <v>0</v>
      </c>
      <c r="H34" s="8">
        <f t="shared" si="6"/>
        <v>0</v>
      </c>
      <c r="I34" s="8">
        <f t="shared" si="6"/>
        <v>0</v>
      </c>
      <c r="J34" s="8">
        <f t="shared" si="6"/>
        <v>0</v>
      </c>
      <c r="K34" s="8">
        <f t="shared" si="6"/>
        <v>0</v>
      </c>
      <c r="L34" s="8">
        <f t="shared" si="6"/>
        <v>0</v>
      </c>
      <c r="M34" s="8">
        <f t="shared" si="6"/>
        <v>0</v>
      </c>
      <c r="N34" s="8">
        <f t="shared" si="6"/>
        <v>0</v>
      </c>
      <c r="O34" s="8">
        <f t="shared" si="6"/>
        <v>0</v>
      </c>
      <c r="P34" s="8">
        <f t="shared" si="6"/>
        <v>0</v>
      </c>
      <c r="Q34" s="8">
        <f t="shared" si="6"/>
        <v>0</v>
      </c>
      <c r="R34" s="9">
        <f t="shared" si="6"/>
        <v>0</v>
      </c>
    </row>
    <row r="35" spans="1:18" ht="12.95" customHeight="1" x14ac:dyDescent="0.15">
      <c r="A35" s="190"/>
      <c r="B35" s="203"/>
      <c r="C35" s="3" t="s">
        <v>12</v>
      </c>
      <c r="D35" s="14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9"/>
    </row>
    <row r="36" spans="1:18" ht="12.95" customHeight="1" x14ac:dyDescent="0.15">
      <c r="A36" s="190"/>
      <c r="B36" s="204"/>
      <c r="C36" s="3" t="s">
        <v>13</v>
      </c>
      <c r="D36" s="14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9"/>
    </row>
    <row r="37" spans="1:18" ht="12.95" customHeight="1" x14ac:dyDescent="0.15">
      <c r="A37" s="190"/>
      <c r="B37" s="204"/>
      <c r="C37" s="3" t="s">
        <v>14</v>
      </c>
      <c r="D37" s="14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9"/>
    </row>
    <row r="38" spans="1:18" ht="12.95" customHeight="1" x14ac:dyDescent="0.15">
      <c r="A38" s="190"/>
      <c r="B38" s="192" t="s">
        <v>15</v>
      </c>
      <c r="C38" s="193"/>
      <c r="D38" s="14">
        <f>SUM(D39:D41)</f>
        <v>0</v>
      </c>
      <c r="E38" s="8">
        <f t="shared" ref="E38:R38" si="7">SUM(E39:E41)</f>
        <v>0</v>
      </c>
      <c r="F38" s="8">
        <f t="shared" si="7"/>
        <v>0</v>
      </c>
      <c r="G38" s="8">
        <f t="shared" si="7"/>
        <v>0</v>
      </c>
      <c r="H38" s="8">
        <f t="shared" si="7"/>
        <v>0</v>
      </c>
      <c r="I38" s="8">
        <f t="shared" si="7"/>
        <v>0</v>
      </c>
      <c r="J38" s="8">
        <f t="shared" si="7"/>
        <v>0</v>
      </c>
      <c r="K38" s="8">
        <f t="shared" si="7"/>
        <v>0</v>
      </c>
      <c r="L38" s="8">
        <f t="shared" si="7"/>
        <v>0</v>
      </c>
      <c r="M38" s="8">
        <f t="shared" si="7"/>
        <v>0</v>
      </c>
      <c r="N38" s="8">
        <f t="shared" si="7"/>
        <v>0</v>
      </c>
      <c r="O38" s="8">
        <f t="shared" si="7"/>
        <v>0</v>
      </c>
      <c r="P38" s="8">
        <f t="shared" si="7"/>
        <v>0</v>
      </c>
      <c r="Q38" s="8">
        <f t="shared" si="7"/>
        <v>0</v>
      </c>
      <c r="R38" s="9">
        <f t="shared" si="7"/>
        <v>0</v>
      </c>
    </row>
    <row r="39" spans="1:18" ht="12.95" customHeight="1" x14ac:dyDescent="0.15">
      <c r="A39" s="190"/>
      <c r="B39" s="203"/>
      <c r="C39" s="3" t="s">
        <v>16</v>
      </c>
      <c r="D39" s="14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9"/>
    </row>
    <row r="40" spans="1:18" ht="12.95" customHeight="1" x14ac:dyDescent="0.15">
      <c r="A40" s="190"/>
      <c r="B40" s="204"/>
      <c r="C40" s="3" t="s">
        <v>17</v>
      </c>
      <c r="D40" s="14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9"/>
    </row>
    <row r="41" spans="1:18" ht="12.95" customHeight="1" x14ac:dyDescent="0.15">
      <c r="A41" s="190"/>
      <c r="B41" s="128"/>
      <c r="C41" s="3" t="s">
        <v>18</v>
      </c>
      <c r="D41" s="14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9"/>
    </row>
    <row r="42" spans="1:18" ht="12.95" customHeight="1" x14ac:dyDescent="0.15">
      <c r="A42" s="190"/>
      <c r="B42" s="192" t="s">
        <v>19</v>
      </c>
      <c r="C42" s="193"/>
      <c r="D42" s="14">
        <f>D43</f>
        <v>0</v>
      </c>
      <c r="E42" s="8">
        <f t="shared" ref="E42:R42" si="8">E43</f>
        <v>0</v>
      </c>
      <c r="F42" s="8">
        <f t="shared" si="8"/>
        <v>0</v>
      </c>
      <c r="G42" s="8">
        <f t="shared" si="8"/>
        <v>0</v>
      </c>
      <c r="H42" s="8">
        <f t="shared" si="8"/>
        <v>0</v>
      </c>
      <c r="I42" s="8">
        <f t="shared" si="8"/>
        <v>0</v>
      </c>
      <c r="J42" s="8">
        <f t="shared" si="8"/>
        <v>0</v>
      </c>
      <c r="K42" s="8">
        <f t="shared" si="8"/>
        <v>0</v>
      </c>
      <c r="L42" s="8">
        <f t="shared" si="8"/>
        <v>0</v>
      </c>
      <c r="M42" s="8">
        <f t="shared" si="8"/>
        <v>0</v>
      </c>
      <c r="N42" s="8">
        <f t="shared" si="8"/>
        <v>0</v>
      </c>
      <c r="O42" s="8">
        <f t="shared" si="8"/>
        <v>0</v>
      </c>
      <c r="P42" s="8">
        <f t="shared" si="8"/>
        <v>0</v>
      </c>
      <c r="Q42" s="8">
        <f t="shared" si="8"/>
        <v>0</v>
      </c>
      <c r="R42" s="9">
        <f t="shared" si="8"/>
        <v>0</v>
      </c>
    </row>
    <row r="43" spans="1:18" ht="12.95" customHeight="1" x14ac:dyDescent="0.15">
      <c r="A43" s="190"/>
      <c r="B43" s="4"/>
      <c r="C43" s="3" t="s">
        <v>20</v>
      </c>
      <c r="D43" s="14">
        <v>0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9"/>
    </row>
    <row r="44" spans="1:18" ht="12.95" customHeight="1" x14ac:dyDescent="0.15">
      <c r="A44" s="190"/>
      <c r="B44" s="192" t="s">
        <v>21</v>
      </c>
      <c r="C44" s="193"/>
      <c r="D44" s="14">
        <f>SUM(D45:D54)</f>
        <v>0</v>
      </c>
      <c r="E44" s="8">
        <f t="shared" ref="E44:R44" si="9">SUM(E45:E54)</f>
        <v>0</v>
      </c>
      <c r="F44" s="8">
        <f t="shared" si="9"/>
        <v>0</v>
      </c>
      <c r="G44" s="8">
        <f t="shared" si="9"/>
        <v>0</v>
      </c>
      <c r="H44" s="8">
        <f t="shared" si="9"/>
        <v>0</v>
      </c>
      <c r="I44" s="8">
        <f t="shared" si="9"/>
        <v>0</v>
      </c>
      <c r="J44" s="8">
        <f t="shared" si="9"/>
        <v>0</v>
      </c>
      <c r="K44" s="8">
        <f t="shared" si="9"/>
        <v>0</v>
      </c>
      <c r="L44" s="8">
        <f t="shared" si="9"/>
        <v>0</v>
      </c>
      <c r="M44" s="8">
        <f t="shared" si="9"/>
        <v>0</v>
      </c>
      <c r="N44" s="8">
        <f t="shared" si="9"/>
        <v>0</v>
      </c>
      <c r="O44" s="8">
        <f t="shared" si="9"/>
        <v>0</v>
      </c>
      <c r="P44" s="8">
        <f t="shared" si="9"/>
        <v>0</v>
      </c>
      <c r="Q44" s="8">
        <f t="shared" si="9"/>
        <v>0</v>
      </c>
      <c r="R44" s="9">
        <f t="shared" si="9"/>
        <v>0</v>
      </c>
    </row>
    <row r="45" spans="1:18" ht="12.95" customHeight="1" x14ac:dyDescent="0.15">
      <c r="A45" s="190"/>
      <c r="B45" s="203"/>
      <c r="C45" s="3" t="s">
        <v>22</v>
      </c>
      <c r="D45" s="14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9"/>
    </row>
    <row r="46" spans="1:18" ht="12.95" customHeight="1" x14ac:dyDescent="0.15">
      <c r="A46" s="190"/>
      <c r="B46" s="204"/>
      <c r="C46" s="3" t="s">
        <v>23</v>
      </c>
      <c r="D46" s="14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9"/>
    </row>
    <row r="47" spans="1:18" ht="12.95" customHeight="1" x14ac:dyDescent="0.15">
      <c r="A47" s="190"/>
      <c r="B47" s="204"/>
      <c r="C47" s="3" t="s">
        <v>24</v>
      </c>
      <c r="D47" s="14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9"/>
    </row>
    <row r="48" spans="1:18" ht="12.95" customHeight="1" x14ac:dyDescent="0.15">
      <c r="A48" s="190"/>
      <c r="B48" s="204"/>
      <c r="C48" s="3" t="s">
        <v>25</v>
      </c>
      <c r="D48" s="14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9"/>
    </row>
    <row r="49" spans="1:18" ht="12.95" customHeight="1" x14ac:dyDescent="0.15">
      <c r="A49" s="190"/>
      <c r="B49" s="204"/>
      <c r="C49" s="3" t="s">
        <v>26</v>
      </c>
      <c r="D49" s="14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9"/>
    </row>
    <row r="50" spans="1:18" ht="12.95" customHeight="1" x14ac:dyDescent="0.15">
      <c r="A50" s="190"/>
      <c r="B50" s="204"/>
      <c r="C50" s="3" t="s">
        <v>27</v>
      </c>
      <c r="D50" s="14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9"/>
    </row>
    <row r="51" spans="1:18" ht="12.95" customHeight="1" x14ac:dyDescent="0.15">
      <c r="A51" s="190"/>
      <c r="B51" s="204"/>
      <c r="C51" s="3" t="s">
        <v>28</v>
      </c>
      <c r="D51" s="14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9"/>
    </row>
    <row r="52" spans="1:18" ht="12.95" customHeight="1" x14ac:dyDescent="0.15">
      <c r="A52" s="190"/>
      <c r="B52" s="204"/>
      <c r="C52" s="3" t="s">
        <v>29</v>
      </c>
      <c r="D52" s="14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9"/>
    </row>
    <row r="53" spans="1:18" ht="12.95" customHeight="1" x14ac:dyDescent="0.15">
      <c r="A53" s="190"/>
      <c r="B53" s="204"/>
      <c r="C53" s="3" t="s">
        <v>30</v>
      </c>
      <c r="D53" s="14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9"/>
    </row>
    <row r="54" spans="1:18" ht="12.95" customHeight="1" x14ac:dyDescent="0.15">
      <c r="A54" s="190"/>
      <c r="B54" s="128"/>
      <c r="C54" s="3" t="s">
        <v>31</v>
      </c>
      <c r="D54" s="14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9"/>
    </row>
    <row r="55" spans="1:18" ht="12.95" customHeight="1" x14ac:dyDescent="0.15">
      <c r="A55" s="190"/>
      <c r="B55" s="192" t="s">
        <v>5</v>
      </c>
      <c r="C55" s="193"/>
      <c r="D55" s="14">
        <f t="shared" ref="D55:R55" si="10">SUM(D56:D58)</f>
        <v>0</v>
      </c>
      <c r="E55" s="8">
        <f t="shared" si="10"/>
        <v>0</v>
      </c>
      <c r="F55" s="8">
        <f t="shared" si="10"/>
        <v>0</v>
      </c>
      <c r="G55" s="8">
        <f t="shared" si="10"/>
        <v>0</v>
      </c>
      <c r="H55" s="8">
        <f t="shared" si="10"/>
        <v>0</v>
      </c>
      <c r="I55" s="8">
        <f t="shared" si="10"/>
        <v>0</v>
      </c>
      <c r="J55" s="8">
        <f t="shared" si="10"/>
        <v>0</v>
      </c>
      <c r="K55" s="8">
        <f t="shared" si="10"/>
        <v>0</v>
      </c>
      <c r="L55" s="8">
        <f t="shared" si="10"/>
        <v>0</v>
      </c>
      <c r="M55" s="8">
        <f t="shared" si="10"/>
        <v>0</v>
      </c>
      <c r="N55" s="8">
        <f t="shared" si="10"/>
        <v>0</v>
      </c>
      <c r="O55" s="8">
        <f t="shared" si="10"/>
        <v>0</v>
      </c>
      <c r="P55" s="8">
        <f t="shared" si="10"/>
        <v>0</v>
      </c>
      <c r="Q55" s="8">
        <f t="shared" si="10"/>
        <v>0</v>
      </c>
      <c r="R55" s="9">
        <f t="shared" si="10"/>
        <v>0</v>
      </c>
    </row>
    <row r="56" spans="1:18" ht="12.95" customHeight="1" x14ac:dyDescent="0.15">
      <c r="A56" s="190"/>
      <c r="B56" s="203"/>
      <c r="C56" s="3" t="s">
        <v>32</v>
      </c>
      <c r="D56" s="14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9"/>
    </row>
    <row r="57" spans="1:18" ht="12.95" customHeight="1" x14ac:dyDescent="0.15">
      <c r="A57" s="190"/>
      <c r="B57" s="204"/>
      <c r="C57" s="3" t="s">
        <v>33</v>
      </c>
      <c r="D57" s="14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9"/>
    </row>
    <row r="58" spans="1:18" ht="12.95" customHeight="1" x14ac:dyDescent="0.15">
      <c r="A58" s="190"/>
      <c r="B58" s="204"/>
      <c r="C58" s="6" t="s">
        <v>34</v>
      </c>
      <c r="D58" s="101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3"/>
    </row>
    <row r="59" spans="1:18" ht="12.95" customHeight="1" x14ac:dyDescent="0.15">
      <c r="A59" s="187" t="s">
        <v>35</v>
      </c>
      <c r="B59" s="137"/>
      <c r="C59" s="189"/>
      <c r="D59" s="16">
        <f t="shared" ref="D59:R59" si="11">D20+D25</f>
        <v>0</v>
      </c>
      <c r="E59" s="12">
        <f t="shared" si="11"/>
        <v>0</v>
      </c>
      <c r="F59" s="12">
        <f t="shared" si="11"/>
        <v>0</v>
      </c>
      <c r="G59" s="12">
        <f t="shared" si="11"/>
        <v>0</v>
      </c>
      <c r="H59" s="12">
        <f t="shared" si="11"/>
        <v>0</v>
      </c>
      <c r="I59" s="12">
        <f t="shared" si="11"/>
        <v>0</v>
      </c>
      <c r="J59" s="12">
        <f t="shared" si="11"/>
        <v>0</v>
      </c>
      <c r="K59" s="12">
        <f t="shared" si="11"/>
        <v>0</v>
      </c>
      <c r="L59" s="12">
        <f t="shared" si="11"/>
        <v>0</v>
      </c>
      <c r="M59" s="12">
        <f t="shared" si="11"/>
        <v>0</v>
      </c>
      <c r="N59" s="12">
        <f t="shared" si="11"/>
        <v>0</v>
      </c>
      <c r="O59" s="12">
        <f t="shared" si="11"/>
        <v>0</v>
      </c>
      <c r="P59" s="12">
        <f t="shared" si="11"/>
        <v>0</v>
      </c>
      <c r="Q59" s="12">
        <f t="shared" si="11"/>
        <v>0</v>
      </c>
      <c r="R59" s="79">
        <f t="shared" si="11"/>
        <v>0</v>
      </c>
    </row>
    <row r="60" spans="1:18" ht="13.5" x14ac:dyDescent="0.15">
      <c r="A60" s="208" t="s">
        <v>36</v>
      </c>
      <c r="B60" s="209"/>
      <c r="C60" s="210"/>
      <c r="D60" s="70">
        <f t="shared" ref="D60:R60" si="12">D14-D59</f>
        <v>0</v>
      </c>
      <c r="E60" s="71">
        <f t="shared" si="12"/>
        <v>0</v>
      </c>
      <c r="F60" s="71">
        <f t="shared" si="12"/>
        <v>0</v>
      </c>
      <c r="G60" s="71">
        <f t="shared" si="12"/>
        <v>0</v>
      </c>
      <c r="H60" s="71">
        <f t="shared" si="12"/>
        <v>0</v>
      </c>
      <c r="I60" s="71">
        <f t="shared" si="12"/>
        <v>0</v>
      </c>
      <c r="J60" s="71">
        <f t="shared" si="12"/>
        <v>0</v>
      </c>
      <c r="K60" s="71">
        <f t="shared" si="12"/>
        <v>0</v>
      </c>
      <c r="L60" s="71">
        <f t="shared" si="12"/>
        <v>0</v>
      </c>
      <c r="M60" s="71">
        <f t="shared" si="12"/>
        <v>0</v>
      </c>
      <c r="N60" s="71">
        <f t="shared" si="12"/>
        <v>0</v>
      </c>
      <c r="O60" s="71">
        <f t="shared" si="12"/>
        <v>0</v>
      </c>
      <c r="P60" s="71">
        <f t="shared" si="12"/>
        <v>0</v>
      </c>
      <c r="Q60" s="71">
        <f t="shared" si="12"/>
        <v>0</v>
      </c>
      <c r="R60" s="72">
        <f t="shared" si="12"/>
        <v>0</v>
      </c>
    </row>
    <row r="61" spans="1:18" ht="12.95" customHeight="1" x14ac:dyDescent="0.15">
      <c r="A61" s="205" t="s">
        <v>188</v>
      </c>
      <c r="B61" s="206"/>
      <c r="C61" s="207"/>
      <c r="D61" s="104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6"/>
    </row>
    <row r="62" spans="1:18" ht="12.95" customHeight="1" thickBot="1" x14ac:dyDescent="0.2">
      <c r="A62" s="200" t="s">
        <v>177</v>
      </c>
      <c r="B62" s="201"/>
      <c r="C62" s="202"/>
      <c r="D62" s="107">
        <f>SUM(D61*D7)</f>
        <v>0</v>
      </c>
      <c r="E62" s="108">
        <f t="shared" ref="E62:R62" si="13">SUM(E7*E61)</f>
        <v>0</v>
      </c>
      <c r="F62" s="108">
        <f t="shared" si="13"/>
        <v>0</v>
      </c>
      <c r="G62" s="108">
        <f t="shared" si="13"/>
        <v>0</v>
      </c>
      <c r="H62" s="108">
        <f t="shared" si="13"/>
        <v>0</v>
      </c>
      <c r="I62" s="108">
        <f t="shared" si="13"/>
        <v>0</v>
      </c>
      <c r="J62" s="108">
        <f t="shared" si="13"/>
        <v>0</v>
      </c>
      <c r="K62" s="108">
        <f t="shared" si="13"/>
        <v>0</v>
      </c>
      <c r="L62" s="108">
        <f t="shared" si="13"/>
        <v>0</v>
      </c>
      <c r="M62" s="108">
        <f t="shared" si="13"/>
        <v>0</v>
      </c>
      <c r="N62" s="108">
        <f t="shared" si="13"/>
        <v>0</v>
      </c>
      <c r="O62" s="108">
        <f t="shared" si="13"/>
        <v>0</v>
      </c>
      <c r="P62" s="108">
        <f t="shared" si="13"/>
        <v>0</v>
      </c>
      <c r="Q62" s="108">
        <f t="shared" si="13"/>
        <v>0</v>
      </c>
      <c r="R62" s="112">
        <f t="shared" si="13"/>
        <v>0</v>
      </c>
    </row>
    <row r="63" spans="1:18" ht="14.25" customHeight="1" thickBot="1" x14ac:dyDescent="0.2">
      <c r="A63" s="165" t="s">
        <v>178</v>
      </c>
      <c r="B63" s="166"/>
      <c r="C63" s="167"/>
      <c r="D63" s="73">
        <f t="shared" ref="D63:R63" si="14">SUM(D60+D15-D62)</f>
        <v>0</v>
      </c>
      <c r="E63" s="73">
        <f t="shared" si="14"/>
        <v>0</v>
      </c>
      <c r="F63" s="73">
        <f t="shared" si="14"/>
        <v>0</v>
      </c>
      <c r="G63" s="73">
        <f t="shared" si="14"/>
        <v>0</v>
      </c>
      <c r="H63" s="73">
        <f t="shared" si="14"/>
        <v>0</v>
      </c>
      <c r="I63" s="73">
        <f t="shared" si="14"/>
        <v>0</v>
      </c>
      <c r="J63" s="73">
        <f t="shared" si="14"/>
        <v>0</v>
      </c>
      <c r="K63" s="73">
        <f t="shared" si="14"/>
        <v>0</v>
      </c>
      <c r="L63" s="73">
        <f t="shared" si="14"/>
        <v>0</v>
      </c>
      <c r="M63" s="73">
        <f t="shared" si="14"/>
        <v>0</v>
      </c>
      <c r="N63" s="73">
        <f t="shared" si="14"/>
        <v>0</v>
      </c>
      <c r="O63" s="73">
        <f t="shared" si="14"/>
        <v>0</v>
      </c>
      <c r="P63" s="73">
        <f t="shared" si="14"/>
        <v>0</v>
      </c>
      <c r="Q63" s="73">
        <f t="shared" si="14"/>
        <v>0</v>
      </c>
      <c r="R63" s="77">
        <f t="shared" si="14"/>
        <v>0</v>
      </c>
    </row>
    <row r="64" spans="1:18" x14ac:dyDescent="0.15">
      <c r="A64" s="80" t="s">
        <v>205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</row>
    <row r="65" spans="1:18" x14ac:dyDescent="0.15">
      <c r="A65" s="80" t="s">
        <v>206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</row>
    <row r="66" spans="1:18" x14ac:dyDescent="0.15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</row>
    <row r="67" spans="1:18" x14ac:dyDescent="0.1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</row>
  </sheetData>
  <mergeCells count="70">
    <mergeCell ref="A62:C62"/>
    <mergeCell ref="B27:B29"/>
    <mergeCell ref="A26:A58"/>
    <mergeCell ref="B31:B33"/>
    <mergeCell ref="B35:B37"/>
    <mergeCell ref="B39:B41"/>
    <mergeCell ref="B45:B54"/>
    <mergeCell ref="B56:B58"/>
    <mergeCell ref="B30:C30"/>
    <mergeCell ref="B34:C34"/>
    <mergeCell ref="B38:C38"/>
    <mergeCell ref="A61:C61"/>
    <mergeCell ref="B55:C55"/>
    <mergeCell ref="A59:C59"/>
    <mergeCell ref="B26:C26"/>
    <mergeCell ref="A60:C60"/>
    <mergeCell ref="B42:C42"/>
    <mergeCell ref="B44:C44"/>
    <mergeCell ref="J18:J19"/>
    <mergeCell ref="B21:C21"/>
    <mergeCell ref="B22:C22"/>
    <mergeCell ref="B23:C23"/>
    <mergeCell ref="B24:C24"/>
    <mergeCell ref="A18:C19"/>
    <mergeCell ref="A20:C20"/>
    <mergeCell ref="A21:A24"/>
    <mergeCell ref="A25:C25"/>
    <mergeCell ref="M18:M19"/>
    <mergeCell ref="N18:N19"/>
    <mergeCell ref="O18:O19"/>
    <mergeCell ref="P18:P19"/>
    <mergeCell ref="E18:E19"/>
    <mergeCell ref="F18:F19"/>
    <mergeCell ref="G18:G19"/>
    <mergeCell ref="H18:H19"/>
    <mergeCell ref="I18:I19"/>
    <mergeCell ref="K18:K19"/>
    <mergeCell ref="L18:L19"/>
    <mergeCell ref="B13:C13"/>
    <mergeCell ref="A7:C7"/>
    <mergeCell ref="A14:C14"/>
    <mergeCell ref="A8:A13"/>
    <mergeCell ref="A17:C17"/>
    <mergeCell ref="B8:C8"/>
    <mergeCell ref="B9:C9"/>
    <mergeCell ref="B10:C10"/>
    <mergeCell ref="B11:C11"/>
    <mergeCell ref="B12:C12"/>
    <mergeCell ref="O5:O6"/>
    <mergeCell ref="P5:P6"/>
    <mergeCell ref="Q5:Q6"/>
    <mergeCell ref="R5:R6"/>
    <mergeCell ref="R18:R19"/>
    <mergeCell ref="Q18:Q19"/>
    <mergeCell ref="N5:N6"/>
    <mergeCell ref="A63:C63"/>
    <mergeCell ref="L5:L6"/>
    <mergeCell ref="M5:M6"/>
    <mergeCell ref="A4:C4"/>
    <mergeCell ref="A5:C6"/>
    <mergeCell ref="D5:D6"/>
    <mergeCell ref="E5:E6"/>
    <mergeCell ref="F5:F6"/>
    <mergeCell ref="G5:G6"/>
    <mergeCell ref="A15:C15"/>
    <mergeCell ref="H5:H6"/>
    <mergeCell ref="I5:I6"/>
    <mergeCell ref="J5:J6"/>
    <mergeCell ref="K5:K6"/>
    <mergeCell ref="D18:D19"/>
  </mergeCells>
  <phoneticPr fontId="3"/>
  <printOptions horizontalCentered="1"/>
  <pageMargins left="0.78740157480314965" right="0.78740157480314965" top="0.78740157480314965" bottom="0.59055118110236227" header="0.47244094488188981" footer="0.39370078740157483"/>
  <pageSetup paperSize="8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view="pageBreakPreview" zoomScale="60" zoomScaleNormal="100" workbookViewId="0">
      <selection activeCell="AA25" sqref="AA25"/>
    </sheetView>
  </sheetViews>
  <sheetFormatPr defaultRowHeight="12" x14ac:dyDescent="0.15"/>
  <cols>
    <col min="1" max="1" width="20.625" style="1" customWidth="1"/>
    <col min="2" max="2" width="22.625" style="1" customWidth="1"/>
    <col min="3" max="38" width="4.625" style="1" customWidth="1"/>
    <col min="39" max="16384" width="9" style="1"/>
  </cols>
  <sheetData>
    <row r="1" spans="1:38" x14ac:dyDescent="0.15">
      <c r="A1" s="80" t="s">
        <v>166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</row>
    <row r="2" spans="1:38" ht="17.25" x14ac:dyDescent="0.15">
      <c r="A2" s="81" t="s">
        <v>210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 t="s">
        <v>168</v>
      </c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</row>
    <row r="3" spans="1:38" ht="15" customHeight="1" x14ac:dyDescent="0.15">
      <c r="A3" s="170" t="s">
        <v>37</v>
      </c>
      <c r="B3" s="172"/>
      <c r="C3" s="170" t="s">
        <v>160</v>
      </c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172"/>
      <c r="O3" s="170" t="s">
        <v>159</v>
      </c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172"/>
      <c r="AA3" s="170" t="s">
        <v>161</v>
      </c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172"/>
    </row>
    <row r="4" spans="1:38" ht="15" customHeight="1" x14ac:dyDescent="0.15">
      <c r="A4" s="173"/>
      <c r="B4" s="175"/>
      <c r="C4" s="57" t="s">
        <v>106</v>
      </c>
      <c r="D4" s="52" t="s">
        <v>107</v>
      </c>
      <c r="E4" s="52" t="s">
        <v>108</v>
      </c>
      <c r="F4" s="52" t="s">
        <v>109</v>
      </c>
      <c r="G4" s="52" t="s">
        <v>110</v>
      </c>
      <c r="H4" s="52" t="s">
        <v>111</v>
      </c>
      <c r="I4" s="52" t="s">
        <v>112</v>
      </c>
      <c r="J4" s="52" t="s">
        <v>113</v>
      </c>
      <c r="K4" s="52" t="s">
        <v>114</v>
      </c>
      <c r="L4" s="52" t="s">
        <v>115</v>
      </c>
      <c r="M4" s="52" t="s">
        <v>116</v>
      </c>
      <c r="N4" s="53" t="s">
        <v>117</v>
      </c>
      <c r="O4" s="57" t="s">
        <v>106</v>
      </c>
      <c r="P4" s="52" t="s">
        <v>107</v>
      </c>
      <c r="Q4" s="52" t="s">
        <v>108</v>
      </c>
      <c r="R4" s="52" t="s">
        <v>109</v>
      </c>
      <c r="S4" s="52" t="s">
        <v>110</v>
      </c>
      <c r="T4" s="52" t="s">
        <v>111</v>
      </c>
      <c r="U4" s="52" t="s">
        <v>112</v>
      </c>
      <c r="V4" s="52" t="s">
        <v>113</v>
      </c>
      <c r="W4" s="52" t="s">
        <v>114</v>
      </c>
      <c r="X4" s="52" t="s">
        <v>115</v>
      </c>
      <c r="Y4" s="52" t="s">
        <v>116</v>
      </c>
      <c r="Z4" s="53" t="s">
        <v>117</v>
      </c>
      <c r="AA4" s="57" t="s">
        <v>106</v>
      </c>
      <c r="AB4" s="52" t="s">
        <v>107</v>
      </c>
      <c r="AC4" s="52" t="s">
        <v>108</v>
      </c>
      <c r="AD4" s="52" t="s">
        <v>109</v>
      </c>
      <c r="AE4" s="52" t="s">
        <v>110</v>
      </c>
      <c r="AF4" s="52" t="s">
        <v>111</v>
      </c>
      <c r="AG4" s="52" t="s">
        <v>112</v>
      </c>
      <c r="AH4" s="52" t="s">
        <v>113</v>
      </c>
      <c r="AI4" s="52" t="s">
        <v>114</v>
      </c>
      <c r="AJ4" s="52" t="s">
        <v>115</v>
      </c>
      <c r="AK4" s="52" t="s">
        <v>116</v>
      </c>
      <c r="AL4" s="53" t="s">
        <v>117</v>
      </c>
    </row>
    <row r="5" spans="1:38" ht="24.95" customHeight="1" x14ac:dyDescent="0.15">
      <c r="A5" s="82" t="s">
        <v>118</v>
      </c>
      <c r="B5" s="63" t="s">
        <v>119</v>
      </c>
      <c r="C5" s="60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  <c r="O5" s="60"/>
      <c r="P5" s="61"/>
      <c r="Q5" s="61"/>
      <c r="R5" s="61"/>
      <c r="S5" s="61"/>
      <c r="T5" s="61"/>
      <c r="U5" s="61"/>
      <c r="V5" s="61"/>
      <c r="W5" s="61"/>
      <c r="X5" s="61"/>
      <c r="Y5" s="61"/>
      <c r="Z5" s="62"/>
      <c r="AA5" s="60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2"/>
    </row>
    <row r="6" spans="1:38" ht="24.95" customHeight="1" x14ac:dyDescent="0.15">
      <c r="A6" s="83"/>
      <c r="B6" s="64" t="s">
        <v>195</v>
      </c>
      <c r="C6" s="55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55"/>
      <c r="P6" s="2"/>
      <c r="Q6" s="2"/>
      <c r="R6" s="2"/>
      <c r="S6" s="2"/>
      <c r="T6" s="2"/>
      <c r="U6" s="2"/>
      <c r="V6" s="2"/>
      <c r="W6" s="2"/>
      <c r="X6" s="2"/>
      <c r="Y6" s="2"/>
      <c r="Z6" s="3"/>
      <c r="AA6" s="55"/>
      <c r="AB6" s="2"/>
      <c r="AC6" s="2"/>
      <c r="AD6" s="2"/>
      <c r="AE6" s="2"/>
      <c r="AF6" s="2"/>
      <c r="AG6" s="2"/>
      <c r="AH6" s="2"/>
      <c r="AI6" s="2"/>
      <c r="AJ6" s="2"/>
      <c r="AK6" s="2"/>
      <c r="AL6" s="3"/>
    </row>
    <row r="7" spans="1:38" ht="24.95" customHeight="1" x14ac:dyDescent="0.15">
      <c r="A7" s="83"/>
      <c r="B7" s="64" t="s">
        <v>196</v>
      </c>
      <c r="C7" s="55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55"/>
      <c r="P7" s="2"/>
      <c r="Q7" s="2"/>
      <c r="R7" s="2"/>
      <c r="S7" s="2"/>
      <c r="T7" s="2"/>
      <c r="U7" s="2"/>
      <c r="V7" s="2"/>
      <c r="W7" s="2"/>
      <c r="X7" s="2"/>
      <c r="Y7" s="2"/>
      <c r="Z7" s="3"/>
      <c r="AA7" s="55"/>
      <c r="AB7" s="2"/>
      <c r="AC7" s="2"/>
      <c r="AD7" s="2"/>
      <c r="AE7" s="2"/>
      <c r="AF7" s="2"/>
      <c r="AG7" s="2"/>
      <c r="AH7" s="2"/>
      <c r="AI7" s="2"/>
      <c r="AJ7" s="2"/>
      <c r="AK7" s="2"/>
      <c r="AL7" s="3"/>
    </row>
    <row r="8" spans="1:38" ht="24.95" customHeight="1" x14ac:dyDescent="0.15">
      <c r="A8" s="83"/>
      <c r="B8" s="64" t="s">
        <v>120</v>
      </c>
      <c r="C8" s="55"/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55"/>
      <c r="P8" s="2"/>
      <c r="Q8" s="2"/>
      <c r="R8" s="2"/>
      <c r="S8" s="2"/>
      <c r="T8" s="2"/>
      <c r="U8" s="2"/>
      <c r="V8" s="2"/>
      <c r="W8" s="2"/>
      <c r="X8" s="2"/>
      <c r="Y8" s="2"/>
      <c r="Z8" s="3"/>
      <c r="AA8" s="55"/>
      <c r="AB8" s="2"/>
      <c r="AC8" s="2"/>
      <c r="AD8" s="2"/>
      <c r="AE8" s="2"/>
      <c r="AF8" s="2"/>
      <c r="AG8" s="2"/>
      <c r="AH8" s="2"/>
      <c r="AI8" s="2"/>
      <c r="AJ8" s="2"/>
      <c r="AK8" s="2"/>
      <c r="AL8" s="3"/>
    </row>
    <row r="9" spans="1:38" ht="24.95" customHeight="1" x14ac:dyDescent="0.15">
      <c r="A9" s="83"/>
      <c r="B9" s="64" t="s">
        <v>121</v>
      </c>
      <c r="C9" s="55"/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55"/>
      <c r="P9" s="2"/>
      <c r="Q9" s="2"/>
      <c r="R9" s="2"/>
      <c r="S9" s="2"/>
      <c r="T9" s="2"/>
      <c r="U9" s="2"/>
      <c r="V9" s="2"/>
      <c r="W9" s="2"/>
      <c r="X9" s="2"/>
      <c r="Y9" s="2"/>
      <c r="Z9" s="3"/>
      <c r="AA9" s="55"/>
      <c r="AB9" s="2"/>
      <c r="AC9" s="2"/>
      <c r="AD9" s="2"/>
      <c r="AE9" s="2"/>
      <c r="AF9" s="2"/>
      <c r="AG9" s="2"/>
      <c r="AH9" s="2"/>
      <c r="AI9" s="2"/>
      <c r="AJ9" s="2"/>
      <c r="AK9" s="2"/>
      <c r="AL9" s="3"/>
    </row>
    <row r="10" spans="1:38" ht="24.95" customHeight="1" x14ac:dyDescent="0.15">
      <c r="A10" s="84"/>
      <c r="B10" s="65" t="s">
        <v>122</v>
      </c>
      <c r="C10" s="56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9"/>
      <c r="O10" s="56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9"/>
      <c r="AA10" s="56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9"/>
    </row>
    <row r="11" spans="1:38" ht="24.95" customHeight="1" x14ac:dyDescent="0.15">
      <c r="A11" s="82" t="s">
        <v>123</v>
      </c>
      <c r="B11" s="63" t="s">
        <v>124</v>
      </c>
      <c r="C11" s="60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2"/>
      <c r="O11" s="60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2"/>
      <c r="AA11" s="60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2"/>
    </row>
    <row r="12" spans="1:38" ht="24.95" customHeight="1" x14ac:dyDescent="0.15">
      <c r="A12" s="83"/>
      <c r="B12" s="64" t="s">
        <v>197</v>
      </c>
      <c r="C12" s="55"/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55"/>
      <c r="P12" s="2"/>
      <c r="Q12" s="2"/>
      <c r="R12" s="2"/>
      <c r="S12" s="2"/>
      <c r="T12" s="2"/>
      <c r="U12" s="2"/>
      <c r="V12" s="2"/>
      <c r="W12" s="2"/>
      <c r="X12" s="2"/>
      <c r="Y12" s="2"/>
      <c r="Z12" s="3"/>
      <c r="AA12" s="55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3"/>
    </row>
    <row r="13" spans="1:38" ht="24.95" customHeight="1" x14ac:dyDescent="0.15">
      <c r="A13" s="83"/>
      <c r="B13" s="64" t="s">
        <v>125</v>
      </c>
      <c r="C13" s="55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  <c r="O13" s="55"/>
      <c r="P13" s="2"/>
      <c r="Q13" s="2"/>
      <c r="R13" s="2"/>
      <c r="S13" s="2"/>
      <c r="T13" s="2"/>
      <c r="U13" s="2"/>
      <c r="V13" s="2"/>
      <c r="W13" s="2"/>
      <c r="X13" s="2"/>
      <c r="Y13" s="2"/>
      <c r="Z13" s="3"/>
      <c r="AA13" s="55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3"/>
    </row>
    <row r="14" spans="1:38" ht="24.95" customHeight="1" x14ac:dyDescent="0.15">
      <c r="A14" s="83"/>
      <c r="B14" s="64" t="s">
        <v>126</v>
      </c>
      <c r="C14" s="55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  <c r="O14" s="55"/>
      <c r="P14" s="2"/>
      <c r="Q14" s="2"/>
      <c r="R14" s="2"/>
      <c r="S14" s="2"/>
      <c r="T14" s="2"/>
      <c r="U14" s="2"/>
      <c r="V14" s="2"/>
      <c r="W14" s="2"/>
      <c r="X14" s="2"/>
      <c r="Y14" s="2"/>
      <c r="Z14" s="3"/>
      <c r="AA14" s="55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3"/>
    </row>
    <row r="15" spans="1:38" ht="24.95" customHeight="1" x14ac:dyDescent="0.15">
      <c r="A15" s="83"/>
      <c r="B15" s="64" t="s">
        <v>127</v>
      </c>
      <c r="C15" s="55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  <c r="O15" s="55"/>
      <c r="P15" s="2"/>
      <c r="Q15" s="2"/>
      <c r="R15" s="2"/>
      <c r="S15" s="2"/>
      <c r="T15" s="2"/>
      <c r="U15" s="2"/>
      <c r="V15" s="2"/>
      <c r="W15" s="2"/>
      <c r="X15" s="2"/>
      <c r="Y15" s="2"/>
      <c r="Z15" s="3"/>
      <c r="AA15" s="55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3"/>
    </row>
    <row r="16" spans="1:38" ht="24.95" customHeight="1" x14ac:dyDescent="0.15">
      <c r="A16" s="83"/>
      <c r="B16" s="64" t="s">
        <v>128</v>
      </c>
      <c r="C16" s="55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55"/>
      <c r="P16" s="2"/>
      <c r="Q16" s="2"/>
      <c r="R16" s="2"/>
      <c r="S16" s="2"/>
      <c r="T16" s="2"/>
      <c r="U16" s="2"/>
      <c r="V16" s="2"/>
      <c r="W16" s="2"/>
      <c r="X16" s="2"/>
      <c r="Y16" s="2"/>
      <c r="Z16" s="3"/>
      <c r="AA16" s="55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3"/>
    </row>
    <row r="17" spans="1:38" ht="24.95" customHeight="1" x14ac:dyDescent="0.15">
      <c r="A17" s="83"/>
      <c r="B17" s="64" t="s">
        <v>143</v>
      </c>
      <c r="C17" s="55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55"/>
      <c r="P17" s="2"/>
      <c r="Q17" s="2"/>
      <c r="R17" s="2"/>
      <c r="S17" s="2"/>
      <c r="T17" s="2"/>
      <c r="U17" s="2"/>
      <c r="V17" s="2"/>
      <c r="W17" s="2"/>
      <c r="X17" s="2"/>
      <c r="Y17" s="2"/>
      <c r="Z17" s="3"/>
      <c r="AA17" s="55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3"/>
    </row>
    <row r="18" spans="1:38" ht="24.95" customHeight="1" x14ac:dyDescent="0.15">
      <c r="A18" s="83"/>
      <c r="B18" s="64" t="s">
        <v>129</v>
      </c>
      <c r="C18" s="55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  <c r="O18" s="55"/>
      <c r="P18" s="2"/>
      <c r="Q18" s="2"/>
      <c r="R18" s="2"/>
      <c r="S18" s="2"/>
      <c r="T18" s="2"/>
      <c r="U18" s="2"/>
      <c r="V18" s="2"/>
      <c r="W18" s="2"/>
      <c r="X18" s="2"/>
      <c r="Y18" s="2"/>
      <c r="Z18" s="3"/>
      <c r="AA18" s="55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3"/>
    </row>
    <row r="19" spans="1:38" ht="24.95" customHeight="1" x14ac:dyDescent="0.15">
      <c r="A19" s="83"/>
      <c r="B19" s="64" t="s">
        <v>130</v>
      </c>
      <c r="C19" s="55"/>
      <c r="D19" s="2"/>
      <c r="E19" s="2"/>
      <c r="F19" s="2"/>
      <c r="G19" s="2"/>
      <c r="H19" s="2"/>
      <c r="I19" s="2"/>
      <c r="J19" s="2"/>
      <c r="K19" s="2"/>
      <c r="L19" s="2"/>
      <c r="M19" s="2"/>
      <c r="N19" s="3"/>
      <c r="O19" s="55"/>
      <c r="P19" s="2"/>
      <c r="Q19" s="2"/>
      <c r="R19" s="2"/>
      <c r="S19" s="2"/>
      <c r="T19" s="2"/>
      <c r="U19" s="2"/>
      <c r="V19" s="2"/>
      <c r="W19" s="2"/>
      <c r="X19" s="2"/>
      <c r="Y19" s="2"/>
      <c r="Z19" s="3"/>
      <c r="AA19" s="55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3"/>
    </row>
    <row r="20" spans="1:38" ht="24.95" customHeight="1" x14ac:dyDescent="0.15">
      <c r="A20" s="83"/>
      <c r="B20" s="64" t="s">
        <v>131</v>
      </c>
      <c r="C20" s="55"/>
      <c r="D20" s="2"/>
      <c r="E20" s="2"/>
      <c r="F20" s="2"/>
      <c r="G20" s="2"/>
      <c r="H20" s="2"/>
      <c r="I20" s="2"/>
      <c r="J20" s="2"/>
      <c r="K20" s="2"/>
      <c r="L20" s="2"/>
      <c r="M20" s="2"/>
      <c r="N20" s="3"/>
      <c r="O20" s="55"/>
      <c r="P20" s="2"/>
      <c r="Q20" s="2"/>
      <c r="R20" s="2"/>
      <c r="S20" s="2"/>
      <c r="T20" s="2"/>
      <c r="U20" s="2"/>
      <c r="V20" s="2"/>
      <c r="W20" s="2"/>
      <c r="X20" s="2"/>
      <c r="Y20" s="2"/>
      <c r="Z20" s="3"/>
      <c r="AA20" s="55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3"/>
    </row>
    <row r="21" spans="1:38" ht="24.95" customHeight="1" x14ac:dyDescent="0.15">
      <c r="A21" s="84"/>
      <c r="B21" s="65" t="s">
        <v>132</v>
      </c>
      <c r="C21" s="56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  <c r="O21" s="56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9"/>
      <c r="AA21" s="56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9"/>
    </row>
    <row r="22" spans="1:38" ht="24.95" customHeight="1" x14ac:dyDescent="0.15">
      <c r="A22" s="82" t="s">
        <v>133</v>
      </c>
      <c r="B22" s="63" t="s">
        <v>134</v>
      </c>
      <c r="C22" s="60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2"/>
      <c r="O22" s="60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2"/>
      <c r="AA22" s="60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2"/>
    </row>
    <row r="23" spans="1:38" ht="24.95" customHeight="1" x14ac:dyDescent="0.15">
      <c r="A23" s="83"/>
      <c r="B23" s="64" t="s">
        <v>135</v>
      </c>
      <c r="C23" s="55"/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  <c r="O23" s="55"/>
      <c r="P23" s="2"/>
      <c r="Q23" s="2"/>
      <c r="R23" s="2"/>
      <c r="S23" s="2"/>
      <c r="T23" s="2"/>
      <c r="U23" s="2"/>
      <c r="V23" s="2"/>
      <c r="W23" s="2"/>
      <c r="X23" s="2"/>
      <c r="Y23" s="2"/>
      <c r="Z23" s="3"/>
      <c r="AA23" s="55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3"/>
    </row>
    <row r="24" spans="1:38" ht="24.95" customHeight="1" x14ac:dyDescent="0.15">
      <c r="A24" s="83"/>
      <c r="B24" s="64" t="s">
        <v>142</v>
      </c>
      <c r="C24" s="55"/>
      <c r="D24" s="2"/>
      <c r="E24" s="2"/>
      <c r="F24" s="2"/>
      <c r="G24" s="2"/>
      <c r="H24" s="2"/>
      <c r="I24" s="2"/>
      <c r="J24" s="2"/>
      <c r="K24" s="2"/>
      <c r="L24" s="2"/>
      <c r="M24" s="2"/>
      <c r="N24" s="3"/>
      <c r="O24" s="55"/>
      <c r="P24" s="2"/>
      <c r="Q24" s="2"/>
      <c r="R24" s="2"/>
      <c r="S24" s="2"/>
      <c r="T24" s="2"/>
      <c r="U24" s="2"/>
      <c r="V24" s="2"/>
      <c r="W24" s="2"/>
      <c r="X24" s="2"/>
      <c r="Y24" s="2"/>
      <c r="Z24" s="3"/>
      <c r="AA24" s="55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3"/>
    </row>
    <row r="25" spans="1:38" ht="24.95" customHeight="1" x14ac:dyDescent="0.15">
      <c r="A25" s="83"/>
      <c r="B25" s="64" t="s">
        <v>140</v>
      </c>
      <c r="C25" s="55"/>
      <c r="D25" s="2"/>
      <c r="E25" s="2"/>
      <c r="F25" s="2"/>
      <c r="G25" s="2"/>
      <c r="H25" s="2"/>
      <c r="I25" s="2"/>
      <c r="J25" s="2"/>
      <c r="K25" s="2"/>
      <c r="L25" s="2"/>
      <c r="M25" s="2"/>
      <c r="N25" s="3"/>
      <c r="O25" s="55"/>
      <c r="P25" s="2"/>
      <c r="Q25" s="2"/>
      <c r="R25" s="2"/>
      <c r="S25" s="2"/>
      <c r="T25" s="2"/>
      <c r="U25" s="2"/>
      <c r="V25" s="2"/>
      <c r="W25" s="2"/>
      <c r="X25" s="2"/>
      <c r="Y25" s="2"/>
      <c r="Z25" s="3"/>
      <c r="AA25" s="55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3"/>
    </row>
    <row r="26" spans="1:38" ht="24.95" customHeight="1" x14ac:dyDescent="0.15">
      <c r="A26" s="84"/>
      <c r="B26" s="65" t="s">
        <v>141</v>
      </c>
      <c r="C26" s="56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9"/>
      <c r="O26" s="56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9"/>
      <c r="AA26" s="56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9"/>
    </row>
    <row r="27" spans="1:38" ht="24.95" customHeight="1" x14ac:dyDescent="0.15">
      <c r="A27" s="85" t="s">
        <v>175</v>
      </c>
      <c r="B27" s="66" t="s">
        <v>137</v>
      </c>
      <c r="C27" s="54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  <c r="O27" s="54"/>
      <c r="P27" s="4"/>
      <c r="Q27" s="4"/>
      <c r="R27" s="4"/>
      <c r="S27" s="4"/>
      <c r="T27" s="4"/>
      <c r="U27" s="4"/>
      <c r="V27" s="4"/>
      <c r="W27" s="4"/>
      <c r="X27" s="4"/>
      <c r="Y27" s="4"/>
      <c r="Z27" s="5"/>
      <c r="AA27" s="5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</row>
    <row r="28" spans="1:38" ht="24.95" customHeight="1" x14ac:dyDescent="0.15">
      <c r="A28" s="83"/>
      <c r="B28" s="64" t="s">
        <v>138</v>
      </c>
      <c r="C28" s="55"/>
      <c r="D28" s="2"/>
      <c r="E28" s="2"/>
      <c r="F28" s="2"/>
      <c r="G28" s="2"/>
      <c r="H28" s="2"/>
      <c r="I28" s="2"/>
      <c r="J28" s="2"/>
      <c r="K28" s="2"/>
      <c r="L28" s="2"/>
      <c r="M28" s="2"/>
      <c r="N28" s="3"/>
      <c r="O28" s="55"/>
      <c r="P28" s="2"/>
      <c r="Q28" s="2"/>
      <c r="R28" s="2"/>
      <c r="S28" s="2"/>
      <c r="T28" s="2"/>
      <c r="U28" s="2"/>
      <c r="V28" s="2"/>
      <c r="W28" s="2"/>
      <c r="X28" s="2"/>
      <c r="Y28" s="2"/>
      <c r="Z28" s="3"/>
      <c r="AA28" s="55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3"/>
    </row>
    <row r="29" spans="1:38" ht="24.95" customHeight="1" x14ac:dyDescent="0.15">
      <c r="A29" s="83"/>
      <c r="B29" s="64" t="s">
        <v>139</v>
      </c>
      <c r="C29" s="55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  <c r="O29" s="55"/>
      <c r="P29" s="2"/>
      <c r="Q29" s="2"/>
      <c r="R29" s="2"/>
      <c r="S29" s="2"/>
      <c r="T29" s="2"/>
      <c r="U29" s="2"/>
      <c r="V29" s="2"/>
      <c r="W29" s="2"/>
      <c r="X29" s="2"/>
      <c r="Y29" s="2"/>
      <c r="Z29" s="3"/>
      <c r="AA29" s="55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3"/>
    </row>
    <row r="30" spans="1:38" ht="24.95" customHeight="1" x14ac:dyDescent="0.15">
      <c r="A30" s="84"/>
      <c r="B30" s="65" t="s">
        <v>136</v>
      </c>
      <c r="C30" s="56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9"/>
      <c r="O30" s="56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9"/>
      <c r="AA30" s="56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9"/>
    </row>
    <row r="31" spans="1:38" s="67" customFormat="1" ht="60" customHeight="1" x14ac:dyDescent="0.15">
      <c r="A31" s="212" t="s">
        <v>212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</row>
  </sheetData>
  <mergeCells count="5">
    <mergeCell ref="C3:N3"/>
    <mergeCell ref="O3:Z3"/>
    <mergeCell ref="A3:B4"/>
    <mergeCell ref="AA3:AL3"/>
    <mergeCell ref="A31:AL31"/>
  </mergeCells>
  <phoneticPr fontId="3"/>
  <printOptions horizontalCentered="1"/>
  <pageMargins left="0.39370078740157483" right="0.39370078740157483" top="0.98425196850393704" bottom="0.78740157480314965" header="0.47244094488188981" footer="0.31496062992125984"/>
  <pageSetup paperSize="8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表紙</vt:lpstr>
      <vt:lpstr>様式６-１　施設整備費見積書（設計・造成工事）</vt:lpstr>
      <vt:lpstr>様式６-２　施設整備費見積書（建築工事等）</vt:lpstr>
      <vt:lpstr>様式７　事業収支等に関する提案書</vt:lpstr>
      <vt:lpstr>様式８　事業スケジュール</vt:lpstr>
      <vt:lpstr>'様式６-２　施設整備費見積書（建築工事等）'!Print_Area</vt:lpstr>
      <vt:lpstr>'様式７　事業収支等に関する提案書'!Print_Area</vt:lpstr>
      <vt:lpstr>'様式８　事業スケジュール'!Print_Area</vt:lpstr>
      <vt:lpstr>'様式６-２　施設整備費見積書（建築工事等）'!Print_Titles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道の駅</dc:creator>
  <cp:lastModifiedBy>道の駅</cp:lastModifiedBy>
  <cp:lastPrinted>2022-12-19T05:54:26Z</cp:lastPrinted>
  <dcterms:created xsi:type="dcterms:W3CDTF">2022-04-05T07:34:48Z</dcterms:created>
  <dcterms:modified xsi:type="dcterms:W3CDTF">2022-12-19T05:54:44Z</dcterms:modified>
</cp:coreProperties>
</file>