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110企画商工課\管理情報係\2024(R6)\B-2-1    統計\★石川町のすがた\R6更新ﾃﾞｰﾀ\"/>
    </mc:Choice>
  </mc:AlternateContent>
  <bookViews>
    <workbookView xWindow="360" yWindow="270" windowWidth="14715" windowHeight="8355" tabRatio="463" activeTab="2"/>
  </bookViews>
  <sheets>
    <sheet name="表紙" sheetId="10" r:id="rId1"/>
    <sheet name="保育所・児童館・老人" sheetId="12" r:id="rId2"/>
    <sheet name="国民年金" sheetId="11" r:id="rId3"/>
  </sheets>
  <definedNames>
    <definedName name="_xlnm.Print_Area" localSheetId="1">保育所・児童館・老人!$A$1:$G$30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1" l="1"/>
  <c r="G18" i="11"/>
  <c r="F18" i="11"/>
  <c r="E18" i="11"/>
  <c r="D18" i="11"/>
  <c r="C18" i="11"/>
  <c r="C28" i="12"/>
  <c r="G12" i="12"/>
  <c r="F12" i="12"/>
  <c r="E12" i="12"/>
  <c r="D12" i="12"/>
  <c r="C11" i="12"/>
  <c r="C10" i="12"/>
  <c r="C9" i="12"/>
  <c r="C6" i="12"/>
  <c r="C5" i="12"/>
  <c r="C12" i="12" l="1"/>
</calcChain>
</file>

<file path=xl/sharedStrings.xml><?xml version="1.0" encoding="utf-8"?>
<sst xmlns="http://schemas.openxmlformats.org/spreadsheetml/2006/main" count="100" uniqueCount="62">
  <si>
    <t>入所者数</t>
    <rPh sb="0" eb="3">
      <t>ニュウショシャ</t>
    </rPh>
    <rPh sb="3" eb="4">
      <t>カズ</t>
    </rPh>
    <phoneticPr fontId="1"/>
  </si>
  <si>
    <t>受給件数</t>
    <rPh sb="0" eb="2">
      <t>ジュキュウ</t>
    </rPh>
    <rPh sb="2" eb="4">
      <t>ケンスウ</t>
    </rPh>
    <phoneticPr fontId="1"/>
  </si>
  <si>
    <t>障害基礎年金</t>
    <rPh sb="0" eb="2">
      <t>ショウガイ</t>
    </rPh>
    <rPh sb="2" eb="4">
      <t>キソ</t>
    </rPh>
    <rPh sb="4" eb="6">
      <t>ネンキン</t>
    </rPh>
    <phoneticPr fontId="1"/>
  </si>
  <si>
    <t>定員</t>
    <rPh sb="0" eb="2">
      <t>テイイン</t>
    </rPh>
    <phoneticPr fontId="1"/>
  </si>
  <si>
    <t>年　金　額</t>
    <rPh sb="0" eb="1">
      <t>トシ</t>
    </rPh>
    <rPh sb="2" eb="3">
      <t>キン</t>
    </rPh>
    <rPh sb="4" eb="5">
      <t>ガク</t>
    </rPh>
    <phoneticPr fontId="1"/>
  </si>
  <si>
    <t>老齢基礎年金</t>
    <rPh sb="0" eb="2">
      <t>ロウレイ</t>
    </rPh>
    <rPh sb="2" eb="4">
      <t>キソ</t>
    </rPh>
    <rPh sb="4" eb="6">
      <t>ネンキン</t>
    </rPh>
    <phoneticPr fontId="1"/>
  </si>
  <si>
    <t>遺族基礎年金</t>
    <rPh sb="0" eb="2">
      <t>イゾク</t>
    </rPh>
    <rPh sb="2" eb="4">
      <t>キソ</t>
    </rPh>
    <rPh sb="4" eb="6">
      <t>ネンキン</t>
    </rPh>
    <phoneticPr fontId="1"/>
  </si>
  <si>
    <t>職員数</t>
    <rPh sb="0" eb="3">
      <t>ショクインスウ</t>
    </rPh>
    <phoneticPr fontId="1"/>
  </si>
  <si>
    <t>老　齢　福　祉　年　金</t>
    <rPh sb="0" eb="1">
      <t>ロウ</t>
    </rPh>
    <rPh sb="2" eb="3">
      <t>ヨワイ</t>
    </rPh>
    <rPh sb="4" eb="5">
      <t>フク</t>
    </rPh>
    <rPh sb="6" eb="7">
      <t>サイワイ</t>
    </rPh>
    <rPh sb="8" eb="9">
      <t>トシ</t>
    </rPh>
    <rPh sb="10" eb="11">
      <t>キン</t>
    </rPh>
    <phoneticPr fontId="1"/>
  </si>
  <si>
    <t>種　　　別</t>
    <rPh sb="0" eb="1">
      <t>タネ</t>
    </rPh>
    <rPh sb="4" eb="5">
      <t>ベツ</t>
    </rPh>
    <phoneticPr fontId="1"/>
  </si>
  <si>
    <t>特　別　一　時　金</t>
    <rPh sb="0" eb="1">
      <t>トク</t>
    </rPh>
    <rPh sb="2" eb="3">
      <t>ベツ</t>
    </rPh>
    <rPh sb="4" eb="5">
      <t>１</t>
    </rPh>
    <rPh sb="6" eb="7">
      <t>トキ</t>
    </rPh>
    <rPh sb="8" eb="9">
      <t>キン</t>
    </rPh>
    <phoneticPr fontId="1"/>
  </si>
  <si>
    <t>死　亡　一　時　金</t>
    <rPh sb="0" eb="1">
      <t>シ</t>
    </rPh>
    <rPh sb="2" eb="3">
      <t>ボウ</t>
    </rPh>
    <rPh sb="4" eb="5">
      <t>１</t>
    </rPh>
    <rPh sb="6" eb="7">
      <t>トキ</t>
    </rPh>
    <rPh sb="8" eb="9">
      <t>キン</t>
    </rPh>
    <phoneticPr fontId="1"/>
  </si>
  <si>
    <t>障　害　給　付　計</t>
    <rPh sb="0" eb="1">
      <t>サワ</t>
    </rPh>
    <rPh sb="2" eb="3">
      <t>ガイ</t>
    </rPh>
    <rPh sb="4" eb="5">
      <t>キュウ</t>
    </rPh>
    <rPh sb="6" eb="7">
      <t>ヅケ</t>
    </rPh>
    <rPh sb="8" eb="9">
      <t>ケイ</t>
    </rPh>
    <phoneticPr fontId="1"/>
  </si>
  <si>
    <t>母　子　年　金</t>
    <rPh sb="0" eb="1">
      <t>ハハ</t>
    </rPh>
    <rPh sb="2" eb="3">
      <t>コ</t>
    </rPh>
    <rPh sb="4" eb="5">
      <t>トシ</t>
    </rPh>
    <rPh sb="6" eb="7">
      <t>キン</t>
    </rPh>
    <phoneticPr fontId="1"/>
  </si>
  <si>
    <t>　２　老人ホームの現況</t>
    <rPh sb="3" eb="5">
      <t>ロウジン</t>
    </rPh>
    <rPh sb="9" eb="11">
      <t>ゲンキョウ</t>
    </rPh>
    <phoneticPr fontId="1"/>
  </si>
  <si>
    <t>男</t>
    <rPh sb="0" eb="1">
      <t>オトコ</t>
    </rPh>
    <phoneticPr fontId="1"/>
  </si>
  <si>
    <t>寡　婦　年　金</t>
    <rPh sb="0" eb="1">
      <t>ヤモメ</t>
    </rPh>
    <rPh sb="2" eb="3">
      <t>フ</t>
    </rPh>
    <rPh sb="4" eb="5">
      <t>トシ</t>
    </rPh>
    <rPh sb="6" eb="7">
      <t>カネ</t>
    </rPh>
    <phoneticPr fontId="1"/>
  </si>
  <si>
    <t>定　　員</t>
    <rPh sb="0" eb="1">
      <t>サダム</t>
    </rPh>
    <rPh sb="3" eb="4">
      <t>イン</t>
    </rPh>
    <phoneticPr fontId="1"/>
  </si>
  <si>
    <t>令和元年度
（平成31年度）</t>
    <rPh sb="3" eb="5">
      <t>ネンド</t>
    </rPh>
    <rPh sb="7" eb="9">
      <t>ヘイセイ</t>
    </rPh>
    <rPh sb="11" eb="13">
      <t>ネンド</t>
    </rPh>
    <phoneticPr fontId="1"/>
  </si>
  <si>
    <t>障　害　年　金</t>
    <rPh sb="0" eb="1">
      <t>サワ</t>
    </rPh>
    <rPh sb="2" eb="3">
      <t>ガイ</t>
    </rPh>
    <rPh sb="4" eb="5">
      <t>トシ</t>
    </rPh>
    <rPh sb="6" eb="7">
      <t>キン</t>
    </rPh>
    <phoneticPr fontId="1"/>
  </si>
  <si>
    <t>４歳児以上</t>
    <rPh sb="1" eb="2">
      <t>サイ</t>
    </rPh>
    <rPh sb="2" eb="3">
      <t>ジ</t>
    </rPh>
    <rPh sb="3" eb="5">
      <t>イジョウ</t>
    </rPh>
    <phoneticPr fontId="1"/>
  </si>
  <si>
    <t>年度</t>
    <rPh sb="0" eb="2">
      <t>ネンド</t>
    </rPh>
    <phoneticPr fontId="1"/>
  </si>
  <si>
    <t>５　年　年　金</t>
    <rPh sb="2" eb="3">
      <t>ネン</t>
    </rPh>
    <rPh sb="4" eb="5">
      <t>トシ</t>
    </rPh>
    <rPh sb="6" eb="7">
      <t>キン</t>
    </rPh>
    <phoneticPr fontId="1"/>
  </si>
  <si>
    <t>－</t>
  </si>
  <si>
    <t>老　齢　年　金</t>
    <rPh sb="0" eb="1">
      <t>ロウ</t>
    </rPh>
    <rPh sb="2" eb="3">
      <t>ヨワイ</t>
    </rPh>
    <rPh sb="4" eb="5">
      <t>トシ</t>
    </rPh>
    <rPh sb="6" eb="7">
      <t>キン</t>
    </rPh>
    <phoneticPr fontId="1"/>
  </si>
  <si>
    <t>老　齢　給　付　計</t>
    <rPh sb="0" eb="1">
      <t>ロウ</t>
    </rPh>
    <rPh sb="2" eb="3">
      <t>ヨワイ</t>
    </rPh>
    <rPh sb="4" eb="5">
      <t>キュウ</t>
    </rPh>
    <rPh sb="6" eb="7">
      <t>ヅケ</t>
    </rPh>
    <rPh sb="8" eb="9">
      <t>ケイ</t>
    </rPh>
    <phoneticPr fontId="1"/>
  </si>
  <si>
    <t>遺　族　給　付　計</t>
    <rPh sb="0" eb="1">
      <t>イ</t>
    </rPh>
    <rPh sb="2" eb="3">
      <t>ヤカラ</t>
    </rPh>
    <rPh sb="4" eb="5">
      <t>キュウ</t>
    </rPh>
    <rPh sb="6" eb="7">
      <t>ヅケ</t>
    </rPh>
    <rPh sb="8" eb="9">
      <t>ケイ</t>
    </rPh>
    <phoneticPr fontId="1"/>
  </si>
  <si>
    <t>合　　　　計</t>
    <rPh sb="0" eb="1">
      <t>ゴウ</t>
    </rPh>
    <rPh sb="5" eb="6">
      <t>ケイ</t>
    </rPh>
    <phoneticPr fontId="1"/>
  </si>
  <si>
    <t>（単位：件・千円）</t>
    <rPh sb="1" eb="3">
      <t>タンイ</t>
    </rPh>
    <rPh sb="4" eb="5">
      <t>ケン</t>
    </rPh>
    <rPh sb="6" eb="8">
      <t>センエン</t>
    </rPh>
    <phoneticPr fontId="1"/>
  </si>
  <si>
    <t>通算老齢年金</t>
    <rPh sb="0" eb="2">
      <t>ツウサン</t>
    </rPh>
    <rPh sb="2" eb="4">
      <t>ロウレイ</t>
    </rPh>
    <rPh sb="4" eb="6">
      <t>ネンキン</t>
    </rPh>
    <phoneticPr fontId="1"/>
  </si>
  <si>
    <t>-</t>
  </si>
  <si>
    <t>広域保育（受託）</t>
    <rPh sb="0" eb="2">
      <t>コウイキ</t>
    </rPh>
    <rPh sb="2" eb="4">
      <t>ホイク</t>
    </rPh>
    <rPh sb="5" eb="7">
      <t>ジュタク</t>
    </rPh>
    <phoneticPr fontId="1"/>
  </si>
  <si>
    <t>資料：石川町町民課</t>
    <rPh sb="0" eb="2">
      <t>シリョウ</t>
    </rPh>
    <rPh sb="3" eb="5">
      <t>イシカワ</t>
    </rPh>
    <rPh sb="5" eb="6">
      <t>マチ</t>
    </rPh>
    <rPh sb="6" eb="7">
      <t>マチ</t>
    </rPh>
    <rPh sb="8" eb="9">
      <t>カ</t>
    </rPh>
    <phoneticPr fontId="1"/>
  </si>
  <si>
    <t>※令和４年３月３１日　野木沢保育所、沢田児童館閉館（所）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1" eb="13">
      <t>ノギ</t>
    </rPh>
    <rPh sb="13" eb="14">
      <t>サワ</t>
    </rPh>
    <rPh sb="14" eb="16">
      <t>ホイク</t>
    </rPh>
    <rPh sb="16" eb="17">
      <t>ショ</t>
    </rPh>
    <rPh sb="18" eb="20">
      <t>サワダ</t>
    </rPh>
    <rPh sb="20" eb="23">
      <t>ジドウカン</t>
    </rPh>
    <rPh sb="23" eb="25">
      <t>ヘイカン</t>
    </rPh>
    <rPh sb="26" eb="27">
      <t>ショ</t>
    </rPh>
    <phoneticPr fontId="1"/>
  </si>
  <si>
    <t>令和４年度</t>
    <rPh sb="0" eb="2">
      <t>レイワ</t>
    </rPh>
    <rPh sb="3" eb="5">
      <t>ネンド</t>
    </rPh>
    <phoneticPr fontId="1"/>
  </si>
  <si>
    <t>　１　保育所・児童館の現況</t>
    <rPh sb="3" eb="5">
      <t>ホイク</t>
    </rPh>
    <rPh sb="5" eb="6">
      <t>ジョ</t>
    </rPh>
    <rPh sb="7" eb="10">
      <t>ジドウカン</t>
    </rPh>
    <rPh sb="11" eb="13">
      <t>ゲンキョウ</t>
    </rPh>
    <phoneticPr fontId="1"/>
  </si>
  <si>
    <t>（単位：人）各年５月１日現在</t>
    <rPh sb="1" eb="3">
      <t>タンイ</t>
    </rPh>
    <rPh sb="4" eb="5">
      <t>ニン</t>
    </rPh>
    <rPh sb="6" eb="8">
      <t>カクネン</t>
    </rPh>
    <rPh sb="9" eb="10">
      <t>ガツ</t>
    </rPh>
    <rPh sb="11" eb="12">
      <t>ニチ</t>
    </rPh>
    <rPh sb="12" eb="14">
      <t>ゲンザイ</t>
    </rPh>
    <phoneticPr fontId="1"/>
  </si>
  <si>
    <t>施　設　名</t>
    <rPh sb="0" eb="1">
      <t>ホドコ</t>
    </rPh>
    <rPh sb="2" eb="3">
      <t>セツ</t>
    </rPh>
    <rPh sb="4" eb="5">
      <t>メイ</t>
    </rPh>
    <phoneticPr fontId="1"/>
  </si>
  <si>
    <t>第二保育所</t>
  </si>
  <si>
    <t>やどかり保育園</t>
    <rPh sb="4" eb="6">
      <t>ホイク</t>
    </rPh>
    <rPh sb="6" eb="7">
      <t>エン</t>
    </rPh>
    <phoneticPr fontId="1"/>
  </si>
  <si>
    <t>在　　籍　　園　　児　　数</t>
    <rPh sb="0" eb="1">
      <t>ザイ</t>
    </rPh>
    <rPh sb="3" eb="4">
      <t>セキ</t>
    </rPh>
    <rPh sb="6" eb="7">
      <t>エン</t>
    </rPh>
    <rPh sb="9" eb="10">
      <t>コ</t>
    </rPh>
    <rPh sb="12" eb="13">
      <t>スウ</t>
    </rPh>
    <phoneticPr fontId="1"/>
  </si>
  <si>
    <t>計</t>
    <rPh sb="0" eb="1">
      <t>ケイ</t>
    </rPh>
    <phoneticPr fontId="1"/>
  </si>
  <si>
    <t>３歳児未満</t>
    <rPh sb="1" eb="2">
      <t>サイ</t>
    </rPh>
    <rPh sb="2" eb="3">
      <t>ジ</t>
    </rPh>
    <rPh sb="3" eb="5">
      <t>ミマン</t>
    </rPh>
    <phoneticPr fontId="1"/>
  </si>
  <si>
    <t>３歳児</t>
    <rPh sb="1" eb="2">
      <t>サイ</t>
    </rPh>
    <rPh sb="2" eb="3">
      <t>ジ</t>
    </rPh>
    <phoneticPr fontId="1"/>
  </si>
  <si>
    <t>広域保育（委託）</t>
    <rPh sb="0" eb="2">
      <t>コウイキ</t>
    </rPh>
    <rPh sb="2" eb="4">
      <t>ホイク</t>
    </rPh>
    <rPh sb="5" eb="7">
      <t>イタク</t>
    </rPh>
    <phoneticPr fontId="1"/>
  </si>
  <si>
    <t>クローバー保育園</t>
    <rPh sb="5" eb="8">
      <t>ホイクエン</t>
    </rPh>
    <phoneticPr fontId="1"/>
  </si>
  <si>
    <t>合　　　計</t>
    <rPh sb="0" eb="1">
      <t>ゴウ</t>
    </rPh>
    <rPh sb="4" eb="5">
      <t>ケイ</t>
    </rPh>
    <phoneticPr fontId="1"/>
  </si>
  <si>
    <t>職員数</t>
    <rPh sb="0" eb="2">
      <t>ショクイン</t>
    </rPh>
    <rPh sb="2" eb="3">
      <t>スウ</t>
    </rPh>
    <phoneticPr fontId="1"/>
  </si>
  <si>
    <t>資料：石川町保健福祉課　　※令和３年９月３０日養護老人ホーム長生園閉園</t>
    <rPh sb="0" eb="2">
      <t>シリョウ</t>
    </rPh>
    <rPh sb="3" eb="6">
      <t>イシカワマチ</t>
    </rPh>
    <rPh sb="6" eb="8">
      <t>ホケン</t>
    </rPh>
    <rPh sb="8" eb="10">
      <t>フクシ</t>
    </rPh>
    <rPh sb="10" eb="11">
      <t>カ</t>
    </rPh>
    <rPh sb="14" eb="15">
      <t>レイ</t>
    </rPh>
    <rPh sb="15" eb="16">
      <t>ワ</t>
    </rPh>
    <rPh sb="17" eb="18">
      <t>ネン</t>
    </rPh>
    <rPh sb="19" eb="20">
      <t>ガツ</t>
    </rPh>
    <rPh sb="22" eb="23">
      <t>ニチ</t>
    </rPh>
    <rPh sb="23" eb="27">
      <t>ヨウゴロウジン</t>
    </rPh>
    <rPh sb="30" eb="32">
      <t>チョウセイ</t>
    </rPh>
    <rPh sb="32" eb="33">
      <t>エン</t>
    </rPh>
    <rPh sb="33" eb="35">
      <t>ヘイエン</t>
    </rPh>
    <phoneticPr fontId="1"/>
  </si>
  <si>
    <t>女</t>
    <rPh sb="0" eb="1">
      <t>オンナ</t>
    </rPh>
    <phoneticPr fontId="1"/>
  </si>
  <si>
    <t>平成25年度</t>
    <rPh sb="0" eb="2">
      <t>ヘイセイ</t>
    </rPh>
    <rPh sb="4" eb="6">
      <t>ネンド</t>
    </rPh>
    <phoneticPr fontId="1"/>
  </si>
  <si>
    <t>令和2年度</t>
    <rPh sb="0" eb="2">
      <t>レイワ</t>
    </rPh>
    <rPh sb="3" eb="5">
      <t>ネンド</t>
    </rPh>
    <phoneticPr fontId="1"/>
  </si>
  <si>
    <t>１　保育所・児童館の現況</t>
    <rPh sb="2" eb="4">
      <t>ホイク</t>
    </rPh>
    <rPh sb="4" eb="5">
      <t>ジョ</t>
    </rPh>
    <rPh sb="6" eb="9">
      <t>ジドウカン</t>
    </rPh>
    <rPh sb="10" eb="12">
      <t>ゲンキョウ</t>
    </rPh>
    <phoneticPr fontId="1"/>
  </si>
  <si>
    <t>２　老人ホームの現況</t>
    <rPh sb="2" eb="4">
      <t>ロウジン</t>
    </rPh>
    <rPh sb="8" eb="10">
      <t>ゲンキョウ</t>
    </rPh>
    <phoneticPr fontId="1"/>
  </si>
  <si>
    <t>３　国民年金給付状況</t>
  </si>
  <si>
    <t>　３　国民年金給付状況</t>
    <rPh sb="3" eb="5">
      <t>コクミン</t>
    </rPh>
    <rPh sb="5" eb="7">
      <t>ネンキン</t>
    </rPh>
    <rPh sb="7" eb="9">
      <t>キュウフ</t>
    </rPh>
    <rPh sb="9" eb="11">
      <t>ジョウキョウ</t>
    </rPh>
    <phoneticPr fontId="1"/>
  </si>
  <si>
    <t>いしかわツリートップ保育園</t>
    <rPh sb="10" eb="13">
      <t>ホイクエン</t>
    </rPh>
    <phoneticPr fontId="1"/>
  </si>
  <si>
    <t>第一保育所</t>
  </si>
  <si>
    <t xml:space="preserve"> </t>
  </si>
  <si>
    <t>資料：石川町教育課（広域保育を含む） 　　（注）職員数は会計年度任用職員を含む</t>
    <rPh sb="0" eb="2">
      <t>シリョウ</t>
    </rPh>
    <rPh sb="3" eb="5">
      <t>イシカワ</t>
    </rPh>
    <rPh sb="5" eb="6">
      <t>マチ</t>
    </rPh>
    <rPh sb="6" eb="8">
      <t>キョウイク</t>
    </rPh>
    <rPh sb="8" eb="9">
      <t>カ</t>
    </rPh>
    <rPh sb="10" eb="12">
      <t>コウイキ</t>
    </rPh>
    <rPh sb="12" eb="14">
      <t>ホイク</t>
    </rPh>
    <rPh sb="15" eb="16">
      <t>フク</t>
    </rPh>
    <rPh sb="22" eb="23">
      <t>チュウ</t>
    </rPh>
    <rPh sb="24" eb="27">
      <t>ショクインスウ</t>
    </rPh>
    <rPh sb="28" eb="30">
      <t>カイケイ</t>
    </rPh>
    <rPh sb="30" eb="32">
      <t>ネンド</t>
    </rPh>
    <rPh sb="32" eb="34">
      <t>ニンヨウ</t>
    </rPh>
    <rPh sb="34" eb="36">
      <t>ショクイン</t>
    </rPh>
    <rPh sb="37" eb="38">
      <t>フク</t>
    </rPh>
    <phoneticPr fontId="1"/>
  </si>
  <si>
    <t>令和５年度</t>
    <rPh sb="0" eb="2">
      <t>レイワ</t>
    </rPh>
    <rPh sb="3" eb="5">
      <t>ネンド</t>
    </rPh>
    <phoneticPr fontId="1"/>
  </si>
  <si>
    <t>（単位：人）令和6年4月1日現在</t>
    <rPh sb="1" eb="3">
      <t>タンイ</t>
    </rPh>
    <rPh sb="4" eb="5">
      <t>ニン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</si>
</sst>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4"/>
      <color theme="1"/>
      <name val="ＭＳ Ｐ明朝"/>
      <family val="1"/>
    </font>
    <font>
      <sz val="11"/>
      <color rgb="FFFF0000"/>
      <name val="ＭＳ Ｐゴシック"/>
      <family val="3"/>
    </font>
    <font>
      <sz val="12"/>
      <name val="ＭＳ Ｐゴシック"/>
      <family val="3"/>
    </font>
    <font>
      <sz val="11"/>
      <name val="ＭＳ Ｐ明朝"/>
      <family val="1"/>
    </font>
    <font>
      <sz val="9"/>
      <name val="ＭＳ Ｐ明朝"/>
      <family val="1"/>
    </font>
    <font>
      <sz val="11"/>
      <color theme="1"/>
      <name val="ＭＳ Ｐ明朝"/>
      <family val="1"/>
    </font>
    <font>
      <sz val="10"/>
      <name val="ＭＳ Ｐ明朝"/>
      <family val="1"/>
    </font>
    <font>
      <sz val="11"/>
      <color rgb="FFFF0000"/>
      <name val="ＭＳ Ｐ明朝"/>
      <family val="1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9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38" fontId="6" fillId="0" borderId="3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0" fontId="10" fillId="0" borderId="0" xfId="0" applyFont="1" applyFill="1"/>
    <xf numFmtId="0" fontId="6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0" fillId="0" borderId="0" xfId="0" applyNumberFormat="1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３　社 会 福 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0</xdr:col>
      <xdr:colOff>524510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9525" y="247650"/>
          <a:ext cx="51498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>
        <a:xfrm>
          <a:off x="295275" y="2476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9</xdr:col>
      <xdr:colOff>28575</xdr:colOff>
      <xdr:row>1</xdr:row>
      <xdr:rowOff>0</xdr:rowOff>
    </xdr:from>
    <xdr:to>
      <xdr:col>9</xdr:col>
      <xdr:colOff>485775</xdr:colOff>
      <xdr:row>1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>
        <a:xfrm>
          <a:off x="7267575" y="24765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/①</a:t>
          </a:r>
        </a:p>
      </xdr:txBody>
    </xdr:sp>
    <xdr:clientData/>
  </xdr:twoCellAnchor>
  <xdr:twoCellAnchor>
    <xdr:from>
      <xdr:col>10</xdr:col>
      <xdr:colOff>28575</xdr:colOff>
      <xdr:row>1</xdr:row>
      <xdr:rowOff>0</xdr:rowOff>
    </xdr:from>
    <xdr:to>
      <xdr:col>10</xdr:col>
      <xdr:colOff>485775</xdr:colOff>
      <xdr:row>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>
        <a:xfrm>
          <a:off x="7772400" y="24765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/②</a:t>
          </a:r>
        </a:p>
      </xdr:txBody>
    </xdr:sp>
    <xdr:clientData/>
  </xdr:twoCellAnchor>
  <xdr:twoCellAnchor>
    <xdr:from>
      <xdr:col>0</xdr:col>
      <xdr:colOff>9525</xdr:colOff>
      <xdr:row>1</xdr:row>
      <xdr:rowOff>0</xdr:rowOff>
    </xdr:from>
    <xdr:to>
      <xdr:col>0</xdr:col>
      <xdr:colOff>524510</xdr:colOff>
      <xdr:row>1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>
        <a:xfrm>
          <a:off x="9525" y="247650"/>
          <a:ext cx="51498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>
        <a:xfrm>
          <a:off x="295275" y="24765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514985</xdr:colOff>
      <xdr:row>1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>
        <a:xfrm>
          <a:off x="0" y="247650"/>
          <a:ext cx="51498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9"/>
  <sheetViews>
    <sheetView workbookViewId="0"/>
  </sheetViews>
  <sheetFormatPr defaultRowHeight="13.5" x14ac:dyDescent="0.15"/>
  <sheetData>
    <row r="16" spans="2:2" s="1" customFormat="1" ht="27" customHeight="1" x14ac:dyDescent="0.2">
      <c r="B16" s="1" t="s">
        <v>52</v>
      </c>
    </row>
    <row r="17" spans="2:2" s="1" customFormat="1" ht="27" customHeight="1" x14ac:dyDescent="0.2">
      <c r="B17" s="1" t="s">
        <v>53</v>
      </c>
    </row>
    <row r="18" spans="2:2" s="1" customFormat="1" ht="27" customHeight="1" x14ac:dyDescent="0.2">
      <c r="B18" s="2" t="s">
        <v>54</v>
      </c>
    </row>
    <row r="19" spans="2:2" s="1" customFormat="1" ht="27" customHeight="1" x14ac:dyDescent="0.2"/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topLeftCell="A7" zoomScaleSheetLayoutView="100" workbookViewId="0">
      <selection activeCell="K6" sqref="K6"/>
    </sheetView>
  </sheetViews>
  <sheetFormatPr defaultRowHeight="13.5" x14ac:dyDescent="0.15"/>
  <cols>
    <col min="1" max="1" width="18" style="3" customWidth="1"/>
    <col min="2" max="7" width="10.625" style="3" customWidth="1"/>
    <col min="8" max="11" width="6.625" style="3" customWidth="1"/>
    <col min="12" max="12" width="9" style="3" customWidth="1"/>
    <col min="13" max="16384" width="9" style="3"/>
  </cols>
  <sheetData>
    <row r="1" spans="1:7" s="4" customFormat="1" ht="19.5" customHeight="1" x14ac:dyDescent="0.15">
      <c r="A1" s="8" t="s">
        <v>35</v>
      </c>
      <c r="B1" s="3"/>
      <c r="C1" s="3"/>
      <c r="D1" s="3"/>
      <c r="E1" s="3"/>
      <c r="F1" s="3"/>
      <c r="G1" s="3"/>
    </row>
    <row r="2" spans="1:7" s="4" customFormat="1" ht="18.75" customHeight="1" x14ac:dyDescent="0.15">
      <c r="A2" s="9"/>
      <c r="B2" s="9"/>
      <c r="C2" s="9"/>
      <c r="D2" s="9"/>
      <c r="E2" s="9"/>
      <c r="F2" s="9"/>
      <c r="G2" s="36" t="s">
        <v>61</v>
      </c>
    </row>
    <row r="3" spans="1:7" s="5" customFormat="1" ht="20.100000000000001" customHeight="1" x14ac:dyDescent="0.15">
      <c r="A3" s="46" t="s">
        <v>37</v>
      </c>
      <c r="B3" s="48" t="s">
        <v>17</v>
      </c>
      <c r="C3" s="48" t="s">
        <v>40</v>
      </c>
      <c r="D3" s="48"/>
      <c r="E3" s="48"/>
      <c r="F3" s="48"/>
      <c r="G3" s="55" t="s">
        <v>7</v>
      </c>
    </row>
    <row r="4" spans="1:7" s="5" customFormat="1" ht="20.100000000000001" customHeight="1" x14ac:dyDescent="0.15">
      <c r="A4" s="47"/>
      <c r="B4" s="49"/>
      <c r="C4" s="24" t="s">
        <v>41</v>
      </c>
      <c r="D4" s="24" t="s">
        <v>42</v>
      </c>
      <c r="E4" s="24" t="s">
        <v>43</v>
      </c>
      <c r="F4" s="24" t="s">
        <v>20</v>
      </c>
      <c r="G4" s="57"/>
    </row>
    <row r="5" spans="1:7" s="5" customFormat="1" ht="24.95" customHeight="1" x14ac:dyDescent="0.15">
      <c r="A5" s="10" t="s">
        <v>57</v>
      </c>
      <c r="B5" s="25">
        <v>120</v>
      </c>
      <c r="C5" s="25">
        <f>SUM(D5:F5)</f>
        <v>68</v>
      </c>
      <c r="D5" s="25">
        <v>14</v>
      </c>
      <c r="E5" s="25">
        <v>15</v>
      </c>
      <c r="F5" s="25">
        <v>39</v>
      </c>
      <c r="G5" s="37">
        <v>14</v>
      </c>
    </row>
    <row r="6" spans="1:7" s="5" customFormat="1" ht="24.95" customHeight="1" x14ac:dyDescent="0.15">
      <c r="A6" s="11" t="s">
        <v>38</v>
      </c>
      <c r="B6" s="26">
        <v>90</v>
      </c>
      <c r="C6" s="26">
        <f>SUM(D6:F6)</f>
        <v>85</v>
      </c>
      <c r="D6" s="26">
        <v>25</v>
      </c>
      <c r="E6" s="26">
        <v>20</v>
      </c>
      <c r="F6" s="26">
        <v>40</v>
      </c>
      <c r="G6" s="35">
        <v>15</v>
      </c>
    </row>
    <row r="7" spans="1:7" s="5" customFormat="1" ht="24.95" customHeight="1" x14ac:dyDescent="0.15">
      <c r="A7" s="11" t="s">
        <v>44</v>
      </c>
      <c r="B7" s="26" t="s">
        <v>23</v>
      </c>
      <c r="C7" s="26" t="s">
        <v>23</v>
      </c>
      <c r="D7" s="26" t="s">
        <v>23</v>
      </c>
      <c r="E7" s="26" t="s">
        <v>23</v>
      </c>
      <c r="F7" s="26" t="s">
        <v>23</v>
      </c>
      <c r="G7" s="38" t="s">
        <v>23</v>
      </c>
    </row>
    <row r="8" spans="1:7" s="5" customFormat="1" ht="24.95" customHeight="1" x14ac:dyDescent="0.15">
      <c r="A8" s="11" t="s">
        <v>31</v>
      </c>
      <c r="B8" s="26" t="s">
        <v>23</v>
      </c>
      <c r="C8" s="26" t="s">
        <v>23</v>
      </c>
      <c r="D8" s="26" t="s">
        <v>23</v>
      </c>
      <c r="E8" s="26" t="s">
        <v>23</v>
      </c>
      <c r="F8" s="26" t="s">
        <v>23</v>
      </c>
      <c r="G8" s="38" t="s">
        <v>23</v>
      </c>
    </row>
    <row r="9" spans="1:7" s="5" customFormat="1" ht="24.95" customHeight="1" x14ac:dyDescent="0.15">
      <c r="A9" s="11" t="s">
        <v>45</v>
      </c>
      <c r="B9" s="26">
        <v>60</v>
      </c>
      <c r="C9" s="26">
        <f>SUM(D9:F9)</f>
        <v>82</v>
      </c>
      <c r="D9" s="26">
        <v>28</v>
      </c>
      <c r="E9" s="34">
        <v>13</v>
      </c>
      <c r="F9" s="26">
        <v>41</v>
      </c>
      <c r="G9" s="35">
        <v>24</v>
      </c>
    </row>
    <row r="10" spans="1:7" s="5" customFormat="1" ht="24.95" customHeight="1" x14ac:dyDescent="0.15">
      <c r="A10" s="11" t="s">
        <v>39</v>
      </c>
      <c r="B10" s="26">
        <v>12</v>
      </c>
      <c r="C10" s="26">
        <f>SUM(D10:F10)</f>
        <v>10</v>
      </c>
      <c r="D10" s="26">
        <v>10</v>
      </c>
      <c r="E10" s="34">
        <v>0</v>
      </c>
      <c r="F10" s="26">
        <v>0</v>
      </c>
      <c r="G10" s="35">
        <v>4</v>
      </c>
    </row>
    <row r="11" spans="1:7" s="5" customFormat="1" ht="24.95" customHeight="1" x14ac:dyDescent="0.15">
      <c r="A11" s="12" t="s">
        <v>56</v>
      </c>
      <c r="B11" s="26">
        <v>14</v>
      </c>
      <c r="C11" s="26">
        <f>SUM(D11:F11)</f>
        <v>12</v>
      </c>
      <c r="D11" s="26">
        <v>12</v>
      </c>
      <c r="E11" s="34">
        <v>0</v>
      </c>
      <c r="F11" s="26">
        <v>0</v>
      </c>
      <c r="G11" s="35">
        <v>5</v>
      </c>
    </row>
    <row r="12" spans="1:7" s="5" customFormat="1" ht="24.95" customHeight="1" x14ac:dyDescent="0.15">
      <c r="A12" s="13" t="s">
        <v>46</v>
      </c>
      <c r="B12" s="27" t="s">
        <v>23</v>
      </c>
      <c r="C12" s="27">
        <f>C5+C6+C9+C10+C11</f>
        <v>257</v>
      </c>
      <c r="D12" s="27">
        <f>D5+D6+D9+D10+D11</f>
        <v>89</v>
      </c>
      <c r="E12" s="27">
        <f>E5+E6+E9+E10+E11</f>
        <v>48</v>
      </c>
      <c r="F12" s="27">
        <f>F5+F6+F9+F10+F11</f>
        <v>120</v>
      </c>
      <c r="G12" s="27">
        <f>G5+G6+G9+G10+G11</f>
        <v>62</v>
      </c>
    </row>
    <row r="13" spans="1:7" s="4" customFormat="1" ht="16.5" customHeight="1" x14ac:dyDescent="0.15">
      <c r="A13" s="14" t="s">
        <v>59</v>
      </c>
      <c r="B13" s="9"/>
      <c r="C13" s="9"/>
      <c r="D13" s="9"/>
      <c r="E13" s="9"/>
      <c r="F13" s="9"/>
      <c r="G13" s="39"/>
    </row>
    <row r="14" spans="1:7" s="4" customFormat="1" ht="16.5" customHeight="1" x14ac:dyDescent="0.15">
      <c r="A14" s="15" t="s">
        <v>33</v>
      </c>
      <c r="B14" s="9"/>
      <c r="C14" s="9"/>
      <c r="D14" s="9"/>
      <c r="E14" s="9"/>
      <c r="F14" s="9"/>
      <c r="G14" s="39"/>
    </row>
    <row r="15" spans="1:7" s="4" customFormat="1" ht="16.5" customHeight="1" x14ac:dyDescent="0.15">
      <c r="A15" s="15"/>
      <c r="B15" s="9"/>
      <c r="C15" s="9"/>
      <c r="D15" s="9"/>
      <c r="E15" s="9"/>
      <c r="F15" s="9"/>
      <c r="G15" s="39"/>
    </row>
    <row r="16" spans="1:7" ht="19.5" customHeight="1" x14ac:dyDescent="0.15">
      <c r="A16" s="8" t="s">
        <v>14</v>
      </c>
      <c r="C16" s="9"/>
      <c r="D16" s="9"/>
      <c r="E16" s="9"/>
      <c r="F16" s="9"/>
      <c r="G16" s="9"/>
    </row>
    <row r="17" spans="1:7" ht="16.5" customHeight="1" x14ac:dyDescent="0.15">
      <c r="A17" s="9"/>
      <c r="B17" s="9"/>
      <c r="C17" s="9"/>
      <c r="D17" s="9"/>
      <c r="E17" s="9"/>
      <c r="F17" s="9"/>
      <c r="G17" s="36" t="s">
        <v>36</v>
      </c>
    </row>
    <row r="18" spans="1:7" s="6" customFormat="1" ht="20.100000000000001" customHeight="1" x14ac:dyDescent="0.15">
      <c r="A18" s="46" t="s">
        <v>21</v>
      </c>
      <c r="B18" s="50" t="s">
        <v>3</v>
      </c>
      <c r="C18" s="55" t="s">
        <v>0</v>
      </c>
      <c r="D18" s="56"/>
      <c r="E18" s="46"/>
      <c r="F18" s="55" t="s">
        <v>47</v>
      </c>
      <c r="G18" s="56"/>
    </row>
    <row r="19" spans="1:7" s="6" customFormat="1" ht="20.100000000000001" customHeight="1" x14ac:dyDescent="0.15">
      <c r="A19" s="47"/>
      <c r="B19" s="51"/>
      <c r="C19" s="30" t="s">
        <v>41</v>
      </c>
      <c r="D19" s="30" t="s">
        <v>15</v>
      </c>
      <c r="E19" s="30" t="s">
        <v>49</v>
      </c>
      <c r="F19" s="58"/>
      <c r="G19" s="59"/>
    </row>
    <row r="20" spans="1:7" s="6" customFormat="1" ht="24.95" customHeight="1" x14ac:dyDescent="0.15">
      <c r="A20" s="16" t="s">
        <v>50</v>
      </c>
      <c r="B20" s="28">
        <v>70</v>
      </c>
      <c r="C20" s="31">
        <v>59</v>
      </c>
      <c r="D20" s="31">
        <v>24</v>
      </c>
      <c r="E20" s="31">
        <v>35</v>
      </c>
      <c r="F20" s="54">
        <v>12</v>
      </c>
      <c r="G20" s="45"/>
    </row>
    <row r="21" spans="1:7" s="6" customFormat="1" ht="24.95" customHeight="1" x14ac:dyDescent="0.15">
      <c r="A21" s="16">
        <v>26</v>
      </c>
      <c r="B21" s="28">
        <v>70</v>
      </c>
      <c r="C21" s="31">
        <v>54</v>
      </c>
      <c r="D21" s="31">
        <v>25</v>
      </c>
      <c r="E21" s="31">
        <v>29</v>
      </c>
      <c r="F21" s="54">
        <v>13</v>
      </c>
      <c r="G21" s="45"/>
    </row>
    <row r="22" spans="1:7" s="6" customFormat="1" ht="24.95" customHeight="1" x14ac:dyDescent="0.15">
      <c r="A22" s="16">
        <v>27</v>
      </c>
      <c r="B22" s="28">
        <v>70</v>
      </c>
      <c r="C22" s="31">
        <v>52</v>
      </c>
      <c r="D22" s="31">
        <v>25</v>
      </c>
      <c r="E22" s="31">
        <v>27</v>
      </c>
      <c r="F22" s="54">
        <v>13</v>
      </c>
      <c r="G22" s="45"/>
    </row>
    <row r="23" spans="1:7" s="6" customFormat="1" ht="24.95" customHeight="1" x14ac:dyDescent="0.15">
      <c r="A23" s="16">
        <v>28</v>
      </c>
      <c r="B23" s="28">
        <v>70</v>
      </c>
      <c r="C23" s="31">
        <v>48</v>
      </c>
      <c r="D23" s="31">
        <v>22</v>
      </c>
      <c r="E23" s="31">
        <v>26</v>
      </c>
      <c r="F23" s="54">
        <v>11</v>
      </c>
      <c r="G23" s="45"/>
    </row>
    <row r="24" spans="1:7" s="7" customFormat="1" ht="24.95" customHeight="1" x14ac:dyDescent="0.15">
      <c r="A24" s="16">
        <v>29</v>
      </c>
      <c r="B24" s="28">
        <v>70</v>
      </c>
      <c r="C24" s="31">
        <v>40</v>
      </c>
      <c r="D24" s="31">
        <v>19</v>
      </c>
      <c r="E24" s="31">
        <v>21</v>
      </c>
      <c r="F24" s="54">
        <v>11</v>
      </c>
      <c r="G24" s="45"/>
    </row>
    <row r="25" spans="1:7" s="6" customFormat="1" ht="24.95" customHeight="1" x14ac:dyDescent="0.15">
      <c r="A25" s="16">
        <v>30</v>
      </c>
      <c r="B25" s="28">
        <v>70</v>
      </c>
      <c r="C25" s="31">
        <v>35</v>
      </c>
      <c r="D25" s="31">
        <v>15</v>
      </c>
      <c r="E25" s="31">
        <v>20</v>
      </c>
      <c r="F25" s="54">
        <v>9</v>
      </c>
      <c r="G25" s="45"/>
    </row>
    <row r="26" spans="1:7" s="6" customFormat="1" ht="30.75" customHeight="1" x14ac:dyDescent="0.15">
      <c r="A26" s="17" t="s">
        <v>18</v>
      </c>
      <c r="B26" s="28">
        <v>70</v>
      </c>
      <c r="C26" s="31">
        <v>28</v>
      </c>
      <c r="D26" s="31">
        <v>15</v>
      </c>
      <c r="E26" s="31">
        <v>13</v>
      </c>
      <c r="F26" s="54">
        <v>6</v>
      </c>
      <c r="G26" s="45"/>
    </row>
    <row r="27" spans="1:7" s="6" customFormat="1" ht="24.95" customHeight="1" x14ac:dyDescent="0.15">
      <c r="A27" s="16" t="s">
        <v>51</v>
      </c>
      <c r="B27" s="28">
        <v>70</v>
      </c>
      <c r="C27" s="31">
        <v>24</v>
      </c>
      <c r="D27" s="31">
        <v>13</v>
      </c>
      <c r="E27" s="31">
        <v>11</v>
      </c>
      <c r="F27" s="54">
        <v>6</v>
      </c>
      <c r="G27" s="45"/>
    </row>
    <row r="28" spans="1:7" s="6" customFormat="1" ht="24.95" customHeight="1" x14ac:dyDescent="0.15">
      <c r="A28" s="18">
        <v>3</v>
      </c>
      <c r="B28" s="29">
        <v>70</v>
      </c>
      <c r="C28" s="32">
        <f>D28+E28</f>
        <v>7</v>
      </c>
      <c r="D28" s="32">
        <v>5</v>
      </c>
      <c r="E28" s="32">
        <v>2</v>
      </c>
      <c r="F28" s="52">
        <v>5</v>
      </c>
      <c r="G28" s="53"/>
    </row>
    <row r="29" spans="1:7" s="6" customFormat="1" ht="16.5" customHeight="1" x14ac:dyDescent="0.15">
      <c r="A29" s="19" t="s">
        <v>48</v>
      </c>
      <c r="B29" s="19"/>
      <c r="C29" s="20"/>
      <c r="D29" s="19"/>
      <c r="E29" s="19"/>
      <c r="F29" s="19"/>
      <c r="G29" s="19"/>
    </row>
    <row r="30" spans="1:7" s="6" customFormat="1" x14ac:dyDescent="0.15">
      <c r="A30" s="20"/>
      <c r="B30" s="19"/>
      <c r="C30" s="19"/>
      <c r="D30" s="19"/>
      <c r="E30" s="19"/>
      <c r="F30" s="19"/>
      <c r="G30" s="19"/>
    </row>
    <row r="31" spans="1:7" x14ac:dyDescent="0.15">
      <c r="A31" s="9"/>
      <c r="B31" s="9"/>
      <c r="C31" s="9" t="s">
        <v>58</v>
      </c>
      <c r="D31" s="9"/>
      <c r="E31" s="9"/>
      <c r="F31" s="9"/>
      <c r="G31" s="9"/>
    </row>
    <row r="32" spans="1:7" ht="14.25" x14ac:dyDescent="0.15">
      <c r="A32" s="21"/>
      <c r="B32" s="22"/>
      <c r="C32" s="22"/>
      <c r="D32" s="22"/>
      <c r="E32" s="22"/>
      <c r="F32" s="22"/>
      <c r="G32" s="22"/>
    </row>
    <row r="33" spans="1:7" x14ac:dyDescent="0.15">
      <c r="A33" s="22"/>
      <c r="B33" s="22"/>
      <c r="C33" s="22"/>
      <c r="D33" s="22"/>
      <c r="E33" s="22"/>
      <c r="F33" s="22"/>
      <c r="G33" s="40"/>
    </row>
    <row r="34" spans="1:7" ht="20.100000000000001" customHeight="1" x14ac:dyDescent="0.15">
      <c r="A34" s="45"/>
      <c r="B34" s="45"/>
      <c r="C34" s="45"/>
      <c r="D34" s="45"/>
      <c r="E34" s="45"/>
      <c r="F34" s="45"/>
      <c r="G34" s="45"/>
    </row>
    <row r="35" spans="1:7" ht="20.100000000000001" customHeight="1" x14ac:dyDescent="0.15">
      <c r="A35" s="45"/>
      <c r="B35" s="45"/>
      <c r="C35" s="23"/>
      <c r="D35" s="23"/>
      <c r="E35" s="23"/>
      <c r="F35" s="23"/>
      <c r="G35" s="23"/>
    </row>
    <row r="36" spans="1:7" ht="20.100000000000001" customHeight="1" x14ac:dyDescent="0.15">
      <c r="A36" s="45"/>
      <c r="B36" s="45"/>
      <c r="C36" s="33"/>
      <c r="D36" s="33"/>
      <c r="E36" s="35"/>
      <c r="F36" s="33"/>
      <c r="G36" s="33"/>
    </row>
    <row r="37" spans="1:7" ht="20.100000000000001" customHeight="1" x14ac:dyDescent="0.15">
      <c r="A37" s="45"/>
      <c r="B37" s="45"/>
      <c r="C37" s="33"/>
      <c r="D37" s="33"/>
      <c r="E37" s="35"/>
      <c r="F37" s="33"/>
      <c r="G37" s="33"/>
    </row>
    <row r="38" spans="1:7" ht="20.100000000000001" customHeight="1" x14ac:dyDescent="0.15">
      <c r="A38" s="45"/>
      <c r="B38" s="45"/>
      <c r="C38" s="33"/>
      <c r="D38" s="33"/>
      <c r="E38" s="35"/>
      <c r="F38" s="33"/>
      <c r="G38" s="33"/>
    </row>
    <row r="39" spans="1:7" customFormat="1" ht="20.100000000000001" customHeight="1" x14ac:dyDescent="0.15">
      <c r="A39" s="45"/>
      <c r="B39" s="45"/>
      <c r="C39" s="33"/>
      <c r="D39" s="33"/>
      <c r="E39" s="35"/>
      <c r="F39" s="33"/>
      <c r="G39" s="33"/>
    </row>
    <row r="40" spans="1:7" ht="20.100000000000001" customHeight="1" x14ac:dyDescent="0.15">
      <c r="A40" s="45"/>
      <c r="B40" s="45"/>
      <c r="C40" s="33"/>
      <c r="D40" s="33"/>
      <c r="E40" s="35"/>
      <c r="F40" s="33"/>
      <c r="G40" s="33"/>
    </row>
    <row r="41" spans="1:7" ht="20.100000000000001" customHeight="1" x14ac:dyDescent="0.15">
      <c r="A41" s="45"/>
      <c r="B41" s="45"/>
      <c r="C41" s="33"/>
      <c r="D41" s="33"/>
      <c r="E41" s="35"/>
      <c r="F41" s="33"/>
      <c r="G41" s="33"/>
    </row>
    <row r="42" spans="1:7" ht="20.100000000000001" customHeight="1" x14ac:dyDescent="0.15">
      <c r="A42" s="45"/>
      <c r="B42" s="45"/>
      <c r="C42" s="33"/>
      <c r="D42" s="33"/>
      <c r="E42" s="35"/>
      <c r="F42" s="33"/>
      <c r="G42" s="33"/>
    </row>
    <row r="43" spans="1:7" x14ac:dyDescent="0.15">
      <c r="A43" s="22"/>
      <c r="B43" s="22"/>
      <c r="C43" s="22"/>
      <c r="D43" s="22"/>
      <c r="E43" s="22"/>
      <c r="F43" s="22"/>
      <c r="G43" s="22"/>
    </row>
    <row r="44" spans="1:7" s="4" customFormat="1" x14ac:dyDescent="0.15"/>
  </sheetData>
  <mergeCells count="26">
    <mergeCell ref="C3:F3"/>
    <mergeCell ref="C18:E18"/>
    <mergeCell ref="F20:G20"/>
    <mergeCell ref="F21:G21"/>
    <mergeCell ref="F22:G22"/>
    <mergeCell ref="G3:G4"/>
    <mergeCell ref="F18:G19"/>
    <mergeCell ref="F23:G23"/>
    <mergeCell ref="F24:G24"/>
    <mergeCell ref="F25:G25"/>
    <mergeCell ref="F26:G26"/>
    <mergeCell ref="F27:G27"/>
    <mergeCell ref="F28:G28"/>
    <mergeCell ref="C34:G34"/>
    <mergeCell ref="A36:B36"/>
    <mergeCell ref="A37:B37"/>
    <mergeCell ref="A38:B38"/>
    <mergeCell ref="A39:B39"/>
    <mergeCell ref="A40:B40"/>
    <mergeCell ref="A41:B41"/>
    <mergeCell ref="A42:B42"/>
    <mergeCell ref="A3:A4"/>
    <mergeCell ref="B3:B4"/>
    <mergeCell ref="A18:A19"/>
    <mergeCell ref="B18:B19"/>
    <mergeCell ref="A34:B35"/>
  </mergeCells>
  <phoneticPr fontId="1"/>
  <pageMargins left="0.78740157480314965" right="0.78740157480314965" top="0.39370078740157483" bottom="0.39370078740157483" header="0.51181102362204722" footer="0.3937007874015748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>
      <selection activeCell="M13" sqref="M13"/>
    </sheetView>
  </sheetViews>
  <sheetFormatPr defaultRowHeight="13.5" x14ac:dyDescent="0.15"/>
  <cols>
    <col min="1" max="8" width="10.625" style="3" customWidth="1"/>
    <col min="9" max="9" width="9" style="3" customWidth="1"/>
    <col min="10" max="16384" width="9" style="3"/>
  </cols>
  <sheetData>
    <row r="1" spans="1:8" ht="16.5" customHeight="1" x14ac:dyDescent="0.15">
      <c r="A1" s="8" t="s">
        <v>55</v>
      </c>
    </row>
    <row r="2" spans="1:8" ht="16.5" customHeight="1" x14ac:dyDescent="0.15">
      <c r="A2" s="9"/>
      <c r="B2" s="9"/>
      <c r="C2" s="9"/>
      <c r="D2" s="9"/>
      <c r="H2" s="36" t="s">
        <v>28</v>
      </c>
    </row>
    <row r="3" spans="1:8" s="41" customFormat="1" ht="20.100000000000001" customHeight="1" x14ac:dyDescent="0.15">
      <c r="A3" s="46" t="s">
        <v>9</v>
      </c>
      <c r="B3" s="48"/>
      <c r="C3" s="48" t="s">
        <v>34</v>
      </c>
      <c r="D3" s="48"/>
      <c r="E3" s="55"/>
      <c r="F3" s="48" t="s">
        <v>60</v>
      </c>
      <c r="G3" s="48"/>
      <c r="H3" s="55"/>
    </row>
    <row r="4" spans="1:8" s="41" customFormat="1" ht="20.100000000000001" customHeight="1" x14ac:dyDescent="0.15">
      <c r="A4" s="47"/>
      <c r="B4" s="64"/>
      <c r="C4" s="30" t="s">
        <v>1</v>
      </c>
      <c r="D4" s="64" t="s">
        <v>4</v>
      </c>
      <c r="E4" s="58"/>
      <c r="F4" s="30" t="s">
        <v>1</v>
      </c>
      <c r="G4" s="64" t="s">
        <v>4</v>
      </c>
      <c r="H4" s="58"/>
    </row>
    <row r="5" spans="1:8" s="6" customFormat="1" ht="24.95" customHeight="1" x14ac:dyDescent="0.15">
      <c r="A5" s="79" t="s">
        <v>25</v>
      </c>
      <c r="B5" s="79"/>
      <c r="C5" s="25">
        <v>5420</v>
      </c>
      <c r="D5" s="80">
        <v>3671626</v>
      </c>
      <c r="E5" s="80"/>
      <c r="F5" s="25">
        <v>5416</v>
      </c>
      <c r="G5" s="80">
        <v>3761464</v>
      </c>
      <c r="H5" s="80"/>
    </row>
    <row r="6" spans="1:8" s="6" customFormat="1" ht="24.95" hidden="1" customHeight="1" x14ac:dyDescent="0.15">
      <c r="A6" s="45" t="s">
        <v>5</v>
      </c>
      <c r="B6" s="69"/>
      <c r="C6" s="26"/>
      <c r="D6" s="70"/>
      <c r="E6" s="72"/>
      <c r="F6" s="26"/>
      <c r="G6" s="70"/>
      <c r="H6" s="72"/>
    </row>
    <row r="7" spans="1:8" s="6" customFormat="1" ht="24.95" hidden="1" customHeight="1" x14ac:dyDescent="0.15">
      <c r="A7" s="45" t="s">
        <v>24</v>
      </c>
      <c r="B7" s="69"/>
      <c r="C7" s="26"/>
      <c r="D7" s="70"/>
      <c r="E7" s="72"/>
      <c r="F7" s="26"/>
      <c r="G7" s="70"/>
      <c r="H7" s="72"/>
    </row>
    <row r="8" spans="1:8" s="6" customFormat="1" ht="24.95" hidden="1" customHeight="1" x14ac:dyDescent="0.15">
      <c r="A8" s="45" t="s">
        <v>22</v>
      </c>
      <c r="B8" s="69"/>
      <c r="C8" s="26"/>
      <c r="D8" s="70"/>
      <c r="E8" s="72"/>
      <c r="F8" s="26"/>
      <c r="G8" s="70"/>
      <c r="H8" s="72"/>
    </row>
    <row r="9" spans="1:8" s="6" customFormat="1" ht="24.95" hidden="1" customHeight="1" x14ac:dyDescent="0.15">
      <c r="A9" s="45" t="s">
        <v>29</v>
      </c>
      <c r="B9" s="69"/>
      <c r="C9" s="26"/>
      <c r="D9" s="70"/>
      <c r="E9" s="72"/>
      <c r="F9" s="26"/>
      <c r="G9" s="70"/>
      <c r="H9" s="72"/>
    </row>
    <row r="10" spans="1:8" s="6" customFormat="1" ht="24.95" customHeight="1" x14ac:dyDescent="0.15">
      <c r="A10" s="45" t="s">
        <v>12</v>
      </c>
      <c r="B10" s="45"/>
      <c r="C10" s="26">
        <v>320</v>
      </c>
      <c r="D10" s="72">
        <v>274244</v>
      </c>
      <c r="E10" s="72"/>
      <c r="F10" s="26">
        <v>313</v>
      </c>
      <c r="G10" s="72">
        <v>274825</v>
      </c>
      <c r="H10" s="72"/>
    </row>
    <row r="11" spans="1:8" s="6" customFormat="1" ht="24.95" hidden="1" customHeight="1" x14ac:dyDescent="0.15">
      <c r="A11" s="45" t="s">
        <v>2</v>
      </c>
      <c r="B11" s="69"/>
      <c r="C11" s="26"/>
      <c r="D11" s="70"/>
      <c r="E11" s="72"/>
      <c r="F11" s="26"/>
      <c r="G11" s="70"/>
      <c r="H11" s="72"/>
    </row>
    <row r="12" spans="1:8" s="6" customFormat="1" ht="24.95" hidden="1" customHeight="1" x14ac:dyDescent="0.15">
      <c r="A12" s="45" t="s">
        <v>19</v>
      </c>
      <c r="B12" s="69"/>
      <c r="C12" s="26"/>
      <c r="D12" s="70"/>
      <c r="E12" s="72"/>
      <c r="F12" s="26"/>
      <c r="G12" s="70"/>
      <c r="H12" s="72"/>
    </row>
    <row r="13" spans="1:8" s="6" customFormat="1" ht="24.75" customHeight="1" x14ac:dyDescent="0.15">
      <c r="A13" s="45" t="s">
        <v>26</v>
      </c>
      <c r="B13" s="45"/>
      <c r="C13" s="26">
        <v>26</v>
      </c>
      <c r="D13" s="72">
        <v>18726</v>
      </c>
      <c r="E13" s="72"/>
      <c r="F13" s="26">
        <v>22</v>
      </c>
      <c r="G13" s="72">
        <v>15606</v>
      </c>
      <c r="H13" s="72"/>
    </row>
    <row r="14" spans="1:8" s="6" customFormat="1" ht="26.25" hidden="1" customHeight="1" x14ac:dyDescent="0.15">
      <c r="A14" s="73" t="s">
        <v>6</v>
      </c>
      <c r="B14" s="74"/>
      <c r="C14" s="26" t="s">
        <v>30</v>
      </c>
      <c r="D14" s="70" t="s">
        <v>30</v>
      </c>
      <c r="E14" s="72"/>
      <c r="F14" s="26" t="s">
        <v>30</v>
      </c>
      <c r="G14" s="70" t="s">
        <v>30</v>
      </c>
      <c r="H14" s="72"/>
    </row>
    <row r="15" spans="1:8" s="6" customFormat="1" ht="26.25" hidden="1" customHeight="1" x14ac:dyDescent="0.15">
      <c r="A15" s="73" t="s">
        <v>13</v>
      </c>
      <c r="B15" s="74"/>
      <c r="C15" s="26" t="s">
        <v>30</v>
      </c>
      <c r="D15" s="70" t="s">
        <v>30</v>
      </c>
      <c r="E15" s="72"/>
      <c r="F15" s="26" t="s">
        <v>30</v>
      </c>
      <c r="G15" s="70" t="s">
        <v>30</v>
      </c>
      <c r="H15" s="72"/>
    </row>
    <row r="16" spans="1:8" s="6" customFormat="1" ht="26.25" hidden="1" customHeight="1" x14ac:dyDescent="0.15">
      <c r="A16" s="73" t="s">
        <v>16</v>
      </c>
      <c r="B16" s="74"/>
      <c r="C16" s="26" t="s">
        <v>30</v>
      </c>
      <c r="D16" s="70" t="s">
        <v>30</v>
      </c>
      <c r="E16" s="72"/>
      <c r="F16" s="26" t="s">
        <v>30</v>
      </c>
      <c r="G16" s="70" t="s">
        <v>30</v>
      </c>
      <c r="H16" s="72"/>
    </row>
    <row r="17" spans="1:8" s="6" customFormat="1" ht="26.25" hidden="1" customHeight="1" x14ac:dyDescent="0.15">
      <c r="A17" s="75" t="s">
        <v>8</v>
      </c>
      <c r="B17" s="76"/>
      <c r="C17" s="42" t="s">
        <v>30</v>
      </c>
      <c r="D17" s="77" t="s">
        <v>30</v>
      </c>
      <c r="E17" s="78"/>
      <c r="F17" s="42" t="s">
        <v>30</v>
      </c>
      <c r="G17" s="77" t="s">
        <v>30</v>
      </c>
      <c r="H17" s="78"/>
    </row>
    <row r="18" spans="1:8" s="6" customFormat="1" ht="24.95" customHeight="1" x14ac:dyDescent="0.15">
      <c r="A18" s="65" t="s">
        <v>27</v>
      </c>
      <c r="B18" s="66"/>
      <c r="C18" s="43">
        <f>SUM(C5:C13)</f>
        <v>5766</v>
      </c>
      <c r="D18" s="67">
        <f>SUM(D5:E13)</f>
        <v>3964596</v>
      </c>
      <c r="E18" s="68">
        <f>E5+E10+E13+E17</f>
        <v>0</v>
      </c>
      <c r="F18" s="43">
        <f>SUM(F5:F13)</f>
        <v>5751</v>
      </c>
      <c r="G18" s="67">
        <f>SUM(G5:H13)</f>
        <v>4051895</v>
      </c>
      <c r="H18" s="68">
        <f>H5+H10+H13+H17</f>
        <v>0</v>
      </c>
    </row>
    <row r="19" spans="1:8" s="6" customFormat="1" ht="24.95" hidden="1" customHeight="1" x14ac:dyDescent="0.15">
      <c r="A19" s="45" t="s">
        <v>11</v>
      </c>
      <c r="B19" s="69"/>
      <c r="C19" s="26" t="s">
        <v>30</v>
      </c>
      <c r="D19" s="70" t="s">
        <v>30</v>
      </c>
      <c r="E19" s="71"/>
      <c r="F19" s="26" t="s">
        <v>30</v>
      </c>
      <c r="G19" s="70" t="s">
        <v>30</v>
      </c>
      <c r="H19" s="72"/>
    </row>
    <row r="20" spans="1:8" s="6" customFormat="1" ht="24.95" hidden="1" customHeight="1" x14ac:dyDescent="0.15">
      <c r="A20" s="53" t="s">
        <v>10</v>
      </c>
      <c r="B20" s="60"/>
      <c r="C20" s="27" t="s">
        <v>30</v>
      </c>
      <c r="D20" s="61" t="s">
        <v>30</v>
      </c>
      <c r="E20" s="62"/>
      <c r="F20" s="27" t="s">
        <v>30</v>
      </c>
      <c r="G20" s="61" t="s">
        <v>30</v>
      </c>
      <c r="H20" s="63"/>
    </row>
    <row r="21" spans="1:8" s="6" customFormat="1" ht="16.5" customHeight="1" x14ac:dyDescent="0.15">
      <c r="A21" s="19" t="s">
        <v>32</v>
      </c>
      <c r="B21" s="19"/>
      <c r="C21" s="19"/>
      <c r="D21" s="19"/>
      <c r="E21" s="19"/>
    </row>
    <row r="22" spans="1:8" x14ac:dyDescent="0.15">
      <c r="A22" s="9"/>
    </row>
    <row r="23" spans="1:8" x14ac:dyDescent="0.15">
      <c r="D23" s="44"/>
    </row>
  </sheetData>
  <mergeCells count="53">
    <mergeCell ref="C3:E3"/>
    <mergeCell ref="F3:H3"/>
    <mergeCell ref="D4:E4"/>
    <mergeCell ref="G4:H4"/>
    <mergeCell ref="A5:B5"/>
    <mergeCell ref="D5:E5"/>
    <mergeCell ref="G5:H5"/>
    <mergeCell ref="A6:B6"/>
    <mergeCell ref="D6:E6"/>
    <mergeCell ref="G6:H6"/>
    <mergeCell ref="A7:B7"/>
    <mergeCell ref="D7:E7"/>
    <mergeCell ref="G7:H7"/>
    <mergeCell ref="A8:B8"/>
    <mergeCell ref="D8:E8"/>
    <mergeCell ref="G8:H8"/>
    <mergeCell ref="A9:B9"/>
    <mergeCell ref="D9:E9"/>
    <mergeCell ref="G9:H9"/>
    <mergeCell ref="A10:B10"/>
    <mergeCell ref="D10:E10"/>
    <mergeCell ref="G10:H10"/>
    <mergeCell ref="A11:B11"/>
    <mergeCell ref="D11:E11"/>
    <mergeCell ref="G11:H11"/>
    <mergeCell ref="A12:B12"/>
    <mergeCell ref="D12:E12"/>
    <mergeCell ref="G12:H12"/>
    <mergeCell ref="A13:B13"/>
    <mergeCell ref="D13:E13"/>
    <mergeCell ref="G13:H13"/>
    <mergeCell ref="A14:B14"/>
    <mergeCell ref="D14:E14"/>
    <mergeCell ref="G14:H14"/>
    <mergeCell ref="A15:B15"/>
    <mergeCell ref="D15:E15"/>
    <mergeCell ref="G15:H15"/>
    <mergeCell ref="A20:B20"/>
    <mergeCell ref="D20:E20"/>
    <mergeCell ref="G20:H20"/>
    <mergeCell ref="A3:B4"/>
    <mergeCell ref="A18:B18"/>
    <mergeCell ref="D18:E18"/>
    <mergeCell ref="G18:H18"/>
    <mergeCell ref="A19:B19"/>
    <mergeCell ref="D19:E19"/>
    <mergeCell ref="G19:H19"/>
    <mergeCell ref="A16:B16"/>
    <mergeCell ref="D16:E16"/>
    <mergeCell ref="G16:H16"/>
    <mergeCell ref="A17:B17"/>
    <mergeCell ref="D17:E17"/>
    <mergeCell ref="G17:H1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</vt:lpstr>
      <vt:lpstr>保育所・児童館・老人</vt:lpstr>
      <vt:lpstr>国民年金</vt:lpstr>
      <vt:lpstr>保育所・児童館・老人!Print_Area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2022-03-28T02:04:37Z</cp:lastPrinted>
  <dcterms:created xsi:type="dcterms:W3CDTF">2004-10-12T04:59:59Z</dcterms:created>
  <dcterms:modified xsi:type="dcterms:W3CDTF">2025-01-28T08:00:11Z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2024-03-21T07:58:00Z</vt:filetime>
  </property>
</Properties>
</file>