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376" activeTab="1"/>
  </bookViews>
  <sheets>
    <sheet name="表紙" sheetId="11" r:id="rId1"/>
    <sheet name="職業紹介・雇用保険" sheetId="1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12" l="1"/>
  <c r="K14" i="12"/>
  <c r="G34" i="12" l="1"/>
  <c r="D25" i="12"/>
  <c r="D34" i="12"/>
  <c r="G33" i="12"/>
  <c r="D33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J14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</calcChain>
</file>

<file path=xl/sharedStrings.xml><?xml version="1.0" encoding="utf-8"?>
<sst xmlns="http://schemas.openxmlformats.org/spreadsheetml/2006/main" count="36" uniqueCount="29">
  <si>
    <t>男</t>
    <rPh sb="0" eb="1">
      <t>オトコ</t>
    </rPh>
    <phoneticPr fontId="1"/>
  </si>
  <si>
    <t>うち中高　　　　年齢者</t>
    <rPh sb="2" eb="4">
      <t>ナカダカ</t>
    </rPh>
    <rPh sb="8" eb="10">
      <t>ネンレイ</t>
    </rPh>
    <rPh sb="10" eb="11">
      <t>シャ</t>
    </rPh>
    <phoneticPr fontId="1"/>
  </si>
  <si>
    <t>　１　職業紹介状況</t>
    <rPh sb="3" eb="5">
      <t>ショクギョウ</t>
    </rPh>
    <rPh sb="5" eb="7">
      <t>ショウカイ</t>
    </rPh>
    <rPh sb="7" eb="9">
      <t>ジョウキョウ</t>
    </rPh>
    <phoneticPr fontId="1"/>
  </si>
  <si>
    <t>②月間有効求職者数</t>
    <rPh sb="1" eb="3">
      <t>ゲッカン</t>
    </rPh>
    <rPh sb="3" eb="5">
      <t>ユウコウ</t>
    </rPh>
    <rPh sb="5" eb="8">
      <t>キュウショクシャ</t>
    </rPh>
    <rPh sb="8" eb="9">
      <t>スウ</t>
    </rPh>
    <phoneticPr fontId="1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</si>
  <si>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1"/>
  </si>
  <si>
    <t>うち中高　　　年齢者</t>
    <rPh sb="2" eb="4">
      <t>ナカダカ</t>
    </rPh>
    <rPh sb="7" eb="9">
      <t>ネンレイ</t>
    </rPh>
    <rPh sb="9" eb="10">
      <t>シャ</t>
    </rPh>
    <phoneticPr fontId="1"/>
  </si>
  <si>
    <t>一　　般　　求　　職　　者　　給　　付</t>
    <rPh sb="0" eb="1">
      <t>１</t>
    </rPh>
    <rPh sb="3" eb="4">
      <t>バン</t>
    </rPh>
    <rPh sb="6" eb="7">
      <t>モトム</t>
    </rPh>
    <rPh sb="9" eb="10">
      <t>ショク</t>
    </rPh>
    <rPh sb="12" eb="13">
      <t>モノ</t>
    </rPh>
    <rPh sb="15" eb="16">
      <t>キュウ</t>
    </rPh>
    <rPh sb="18" eb="19">
      <t>ヅケ</t>
    </rPh>
    <phoneticPr fontId="1"/>
  </si>
  <si>
    <t>⑤　　　新規求人倍率</t>
    <rPh sb="4" eb="6">
      <t>シンキ</t>
    </rPh>
    <rPh sb="6" eb="8">
      <t>キュウジン</t>
    </rPh>
    <rPh sb="8" eb="10">
      <t>バイリツ</t>
    </rPh>
    <phoneticPr fontId="1"/>
  </si>
  <si>
    <t>　　　①・③は当該年度の累計数。　　②・④は年平均。　　⑤・⑥は当該年度の求人倍率。</t>
    <rPh sb="7" eb="9">
      <t>トウガイ</t>
    </rPh>
    <rPh sb="9" eb="11">
      <t>ネンド</t>
    </rPh>
    <rPh sb="12" eb="14">
      <t>ルイケイ</t>
    </rPh>
    <rPh sb="14" eb="15">
      <t>スウ</t>
    </rPh>
    <rPh sb="22" eb="23">
      <t>ネン</t>
    </rPh>
    <rPh sb="23" eb="25">
      <t>ヘイキン</t>
    </rPh>
    <rPh sb="32" eb="34">
      <t>トウガイ</t>
    </rPh>
    <rPh sb="34" eb="36">
      <t>ネンド</t>
    </rPh>
    <rPh sb="37" eb="39">
      <t>キュウジン</t>
    </rPh>
    <rPh sb="39" eb="41">
      <t>バイリツ</t>
    </rPh>
    <phoneticPr fontId="1"/>
  </si>
  <si>
    <t>⑥　　　月間有効求人倍率</t>
    <rPh sb="4" eb="6">
      <t>ゲッカン</t>
    </rPh>
    <rPh sb="6" eb="8">
      <t>ユウコウ</t>
    </rPh>
    <rPh sb="8" eb="10">
      <t>キュウジン</t>
    </rPh>
    <rPh sb="10" eb="12">
      <t>バイリツ</t>
    </rPh>
    <phoneticPr fontId="1"/>
  </si>
  <si>
    <t>（人）</t>
    <rPh sb="1" eb="2">
      <t>ニン</t>
    </rPh>
    <phoneticPr fontId="1"/>
  </si>
  <si>
    <t>④　　　月間有効求人数　　　　（人）</t>
    <rPh sb="4" eb="6">
      <t>ゲッカン</t>
    </rPh>
    <rPh sb="6" eb="8">
      <t>ユウコウ</t>
    </rPh>
    <rPh sb="8" eb="11">
      <t>キュウジンスウ</t>
    </rPh>
    <rPh sb="16" eb="17">
      <t>ニン</t>
    </rPh>
    <phoneticPr fontId="1"/>
  </si>
  <si>
    <t>　２　雇用保険取扱状況</t>
    <rPh sb="3" eb="5">
      <t>コヨウ</t>
    </rPh>
    <rPh sb="5" eb="7">
      <t>ホケン</t>
    </rPh>
    <rPh sb="7" eb="9">
      <t>トリアツカイ</t>
    </rPh>
    <rPh sb="9" eb="11">
      <t>ジョウキョウ</t>
    </rPh>
    <phoneticPr fontId="1"/>
  </si>
  <si>
    <t>③受給資格決定件数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1"/>
  </si>
  <si>
    <t>２　雇用保険取扱状況</t>
    <rPh sb="2" eb="4">
      <t>コヨウ</t>
    </rPh>
    <rPh sb="4" eb="6">
      <t>ホケン</t>
    </rPh>
    <rPh sb="6" eb="8">
      <t>トリアツカイ</t>
    </rPh>
    <rPh sb="8" eb="10">
      <t>ジョウキョウ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</si>
  <si>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</si>
  <si>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</si>
  <si>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④受給者実人員</t>
    <rPh sb="1" eb="3">
      <t>ジュキュウ</t>
    </rPh>
    <rPh sb="3" eb="4">
      <t>モノ</t>
    </rPh>
    <rPh sb="4" eb="5">
      <t>ジツ</t>
    </rPh>
    <rPh sb="5" eb="7">
      <t>ジンイン</t>
    </rPh>
    <phoneticPr fontId="1"/>
  </si>
  <si>
    <t>②　　　　　　被保険者数</t>
    <rPh sb="7" eb="8">
      <t>ヒ</t>
    </rPh>
    <rPh sb="8" eb="11">
      <t>ホケンシャ</t>
    </rPh>
    <rPh sb="11" eb="12">
      <t>スウ</t>
    </rPh>
    <phoneticPr fontId="1"/>
  </si>
  <si>
    <t>⑤　　　　　　　　　　基本手当給付総額（千円）</t>
    <rPh sb="11" eb="13">
      <t>キホン</t>
    </rPh>
    <rPh sb="13" eb="15">
      <t>テアテ</t>
    </rPh>
    <rPh sb="15" eb="17">
      <t>キュウフ</t>
    </rPh>
    <rPh sb="17" eb="19">
      <t>ソウガク</t>
    </rPh>
    <rPh sb="20" eb="22">
      <t>センエン</t>
    </rPh>
    <phoneticPr fontId="1"/>
  </si>
  <si>
    <t>　　　⑤基本手当給付総額は当該年度の累計。千円未満四捨五入。</t>
    <rPh sb="4" eb="6">
      <t>キホン</t>
    </rPh>
    <rPh sb="6" eb="8">
      <t>テアテ</t>
    </rPh>
    <rPh sb="8" eb="10">
      <t>キュウフ</t>
    </rPh>
    <rPh sb="10" eb="12">
      <t>ソウガク</t>
    </rPh>
    <rPh sb="13" eb="15">
      <t>トウガイ</t>
    </rPh>
    <rPh sb="15" eb="17">
      <t>ネンド</t>
    </rPh>
    <rPh sb="18" eb="20">
      <t>ルイケイ</t>
    </rPh>
    <rPh sb="21" eb="23">
      <t>センエン</t>
    </rPh>
    <rPh sb="23" eb="25">
      <t>ミマン</t>
    </rPh>
    <rPh sb="25" eb="29">
      <t>シシャゴニュウ</t>
    </rPh>
    <phoneticPr fontId="1"/>
  </si>
  <si>
    <t>①　　　　　　　 適　　　用　　　　　事業所数</t>
    <rPh sb="9" eb="10">
      <t>テキ</t>
    </rPh>
    <rPh sb="13" eb="14">
      <t>ヨウ</t>
    </rPh>
    <rPh sb="19" eb="22">
      <t>ジギョウショ</t>
    </rPh>
    <rPh sb="22" eb="23">
      <t>スウ</t>
    </rPh>
    <phoneticPr fontId="1"/>
  </si>
  <si>
    <t>（注）学卒を除き、パートを含む。　　中高年齢者とは４５歳以上６５歳未満をいう。</t>
    <rPh sb="3" eb="5">
      <t>ガクソツ</t>
    </rPh>
    <rPh sb="6" eb="7">
      <t>ノゾ</t>
    </rPh>
    <rPh sb="13" eb="14">
      <t>フク</t>
    </rPh>
    <rPh sb="18" eb="20">
      <t>チュウコウ</t>
    </rPh>
    <rPh sb="20" eb="22">
      <t>ネンレイ</t>
    </rPh>
    <rPh sb="22" eb="23">
      <t>シャ</t>
    </rPh>
    <rPh sb="27" eb="28">
      <t>サイ</t>
    </rPh>
    <rPh sb="28" eb="30">
      <t>イジョウ</t>
    </rPh>
    <rPh sb="32" eb="33">
      <t>サイ</t>
    </rPh>
    <rPh sb="33" eb="35">
      <t>ミマン</t>
    </rPh>
    <phoneticPr fontId="1"/>
  </si>
  <si>
    <t>（注）①・②は、当該年度末現在の数。　　③は当該年度の累計数。　　④は年平均。</t>
    <rPh sb="8" eb="10">
      <t>トウガイ</t>
    </rPh>
    <rPh sb="10" eb="13">
      <t>ネンドマツ</t>
    </rPh>
    <rPh sb="13" eb="15">
      <t>ゲンザイ</t>
    </rPh>
    <rPh sb="16" eb="17">
      <t>カズ</t>
    </rPh>
    <rPh sb="22" eb="24">
      <t>トウガイ</t>
    </rPh>
    <rPh sb="24" eb="26">
      <t>ネンド</t>
    </rPh>
    <rPh sb="27" eb="29">
      <t>ルイケイ</t>
    </rPh>
    <rPh sb="29" eb="30">
      <t>スウ</t>
    </rPh>
    <rPh sb="35" eb="36">
      <t>ネン</t>
    </rPh>
    <rPh sb="36" eb="38">
      <t>ヘイキン</t>
    </rPh>
    <phoneticPr fontId="1"/>
  </si>
  <si>
    <t>資料：須賀川公共職業安定所</t>
    <rPh sb="0" eb="2">
      <t>シリョウ</t>
    </rPh>
    <phoneticPr fontId="1"/>
  </si>
  <si>
    <t>１　職業紹介状況</t>
    <rPh sb="2" eb="4">
      <t>ショクギョウ</t>
    </rPh>
    <rPh sb="4" eb="6">
      <t>ショウカイ</t>
    </rPh>
    <rPh sb="6" eb="8">
      <t>ジョウキョウ</t>
    </rPh>
    <phoneticPr fontId="1"/>
  </si>
  <si>
    <t>令和元年度
(平成31年度）</t>
    <rPh sb="7" eb="9">
      <t>ヘイセイ</t>
    </rPh>
    <rPh sb="11" eb="13">
      <t>ネンド</t>
    </rPh>
    <phoneticPr fontId="1"/>
  </si>
  <si>
    <t>③
新規求
人数　　（人）</t>
    <rPh sb="2" eb="4">
      <t>シンキ</t>
    </rPh>
    <rPh sb="4" eb="5">
      <t>キュウ</t>
    </rPh>
    <rPh sb="6" eb="8">
      <t>ニンズウ</t>
    </rPh>
    <rPh sb="11" eb="12">
      <t>ニン</t>
    </rPh>
    <phoneticPr fontId="1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</si>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</sst>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 applyAlignment="1">
      <alignment horizontal="right" wrapText="1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40" fontId="3" fillId="0" borderId="8" xfId="1" applyNumberFormat="1" applyFont="1" applyFill="1" applyBorder="1" applyAlignment="1">
      <alignment horizontal="right" vertical="center"/>
    </xf>
    <xf numFmtId="40" fontId="3" fillId="0" borderId="9" xfId="1" applyNumberFormat="1" applyFont="1" applyFill="1" applyBorder="1" applyAlignment="1">
      <alignment horizontal="right" vertical="center"/>
    </xf>
    <xf numFmtId="40" fontId="3" fillId="0" borderId="6" xfId="1" applyNumberFormat="1" applyFont="1" applyFill="1" applyBorder="1" applyAlignment="1">
      <alignment horizontal="right" vertical="center"/>
    </xf>
    <xf numFmtId="40" fontId="3" fillId="0" borderId="1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38" fontId="3" fillId="0" borderId="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労　　　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286385</xdr:rowOff>
    </xdr:from>
    <xdr:to>
      <xdr:col>0</xdr:col>
      <xdr:colOff>524510</xdr:colOff>
      <xdr:row>3</xdr:row>
      <xdr:rowOff>504190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9525" y="876935"/>
          <a:ext cx="514985" cy="217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0</xdr:colOff>
      <xdr:row>1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95275" y="200025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3</xdr:row>
      <xdr:rowOff>466090</xdr:rowOff>
    </xdr:from>
    <xdr:to>
      <xdr:col>9</xdr:col>
      <xdr:colOff>485775</xdr:colOff>
      <xdr:row>3</xdr:row>
      <xdr:rowOff>657225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5734050" y="1056640"/>
          <a:ext cx="457200" cy="19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3</xdr:row>
      <xdr:rowOff>466090</xdr:rowOff>
    </xdr:from>
    <xdr:to>
      <xdr:col>10</xdr:col>
      <xdr:colOff>485775</xdr:colOff>
      <xdr:row>3</xdr:row>
      <xdr:rowOff>657225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6343650" y="1056640"/>
          <a:ext cx="457200" cy="191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23</xdr:row>
      <xdr:rowOff>285750</xdr:rowOff>
    </xdr:from>
    <xdr:to>
      <xdr:col>0</xdr:col>
      <xdr:colOff>524510</xdr:colOff>
      <xdr:row>23</xdr:row>
      <xdr:rowOff>316865</xdr:rowOff>
    </xdr:to>
    <xdr:sp macro="" textlink="">
      <xdr:nvSpPr>
        <xdr:cNvPr id="6" name="Rectangle 5"/>
        <xdr:cNvSpPr>
          <a:spLocks noChangeArrowheads="1"/>
        </xdr:cNvSpPr>
      </xdr:nvSpPr>
      <xdr:spPr>
        <a:xfrm>
          <a:off x="9525" y="6710680"/>
          <a:ext cx="514985" cy="3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21</xdr:row>
      <xdr:rowOff>10160</xdr:rowOff>
    </xdr:from>
    <xdr:to>
      <xdr:col>1</xdr:col>
      <xdr:colOff>0</xdr:colOff>
      <xdr:row>21</xdr:row>
      <xdr:rowOff>228600</xdr:rowOff>
    </xdr:to>
    <xdr:sp macro="" textlink="">
      <xdr:nvSpPr>
        <xdr:cNvPr id="7" name="Rectangle 6"/>
        <xdr:cNvSpPr>
          <a:spLocks noChangeArrowheads="1"/>
        </xdr:cNvSpPr>
      </xdr:nvSpPr>
      <xdr:spPr>
        <a:xfrm>
          <a:off x="295275" y="5801360"/>
          <a:ext cx="657225" cy="21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23</xdr:row>
      <xdr:rowOff>75565</xdr:rowOff>
    </xdr:from>
    <xdr:to>
      <xdr:col>0</xdr:col>
      <xdr:colOff>513715</xdr:colOff>
      <xdr:row>23</xdr:row>
      <xdr:rowOff>295910</xdr:rowOff>
    </xdr:to>
    <xdr:sp macro="" textlink="">
      <xdr:nvSpPr>
        <xdr:cNvPr id="8" name="Rectangle 7"/>
        <xdr:cNvSpPr>
          <a:spLocks noChangeArrowheads="1"/>
        </xdr:cNvSpPr>
      </xdr:nvSpPr>
      <xdr:spPr>
        <a:xfrm>
          <a:off x="0" y="6500495"/>
          <a:ext cx="513715" cy="22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25</v>
      </c>
    </row>
    <row r="17" spans="2:2" s="1" customFormat="1" ht="27" customHeight="1" x14ac:dyDescent="0.2">
      <c r="B17" s="1" t="s">
        <v>14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SheetLayoutView="100" workbookViewId="0">
      <selection activeCell="D14" sqref="D14:E14"/>
    </sheetView>
  </sheetViews>
  <sheetFormatPr defaultRowHeight="13.5" x14ac:dyDescent="0.15"/>
  <cols>
    <col min="1" max="1" width="12.5" style="2" customWidth="1"/>
    <col min="2" max="3" width="10.625" style="2" customWidth="1"/>
    <col min="4" max="7" width="6.625" style="2" customWidth="1"/>
    <col min="8" max="8" width="8" style="2" customWidth="1"/>
    <col min="9" max="9" width="6.625" style="2" customWidth="1"/>
    <col min="10" max="10" width="8" style="2" customWidth="1"/>
    <col min="11" max="11" width="7.625" style="2" customWidth="1"/>
    <col min="12" max="12" width="9" style="2" customWidth="1"/>
    <col min="13" max="16384" width="9" style="2"/>
  </cols>
  <sheetData>
    <row r="1" spans="1:12" ht="14.25" x14ac:dyDescent="0.15">
      <c r="A1" s="7" t="s">
        <v>2</v>
      </c>
    </row>
    <row r="2" spans="1:12" s="3" customFormat="1" ht="24" customHeight="1" x14ac:dyDescent="0.15">
      <c r="A2" s="22"/>
      <c r="B2" s="40" t="s">
        <v>4</v>
      </c>
      <c r="C2" s="41"/>
      <c r="D2" s="40" t="s">
        <v>3</v>
      </c>
      <c r="E2" s="42"/>
      <c r="F2" s="42"/>
      <c r="G2" s="41"/>
      <c r="H2" s="27" t="s">
        <v>27</v>
      </c>
      <c r="I2" s="27" t="s">
        <v>11</v>
      </c>
      <c r="J2" s="27" t="s">
        <v>7</v>
      </c>
      <c r="K2" s="29" t="s">
        <v>9</v>
      </c>
      <c r="L2" s="21"/>
    </row>
    <row r="3" spans="1:12" s="3" customFormat="1" ht="7.5" customHeight="1" x14ac:dyDescent="0.15">
      <c r="A3" s="23"/>
      <c r="B3" s="43"/>
      <c r="C3" s="44"/>
      <c r="D3" s="43"/>
      <c r="E3" s="45"/>
      <c r="F3" s="45"/>
      <c r="G3" s="44"/>
      <c r="H3" s="28"/>
      <c r="I3" s="28"/>
      <c r="J3" s="28"/>
      <c r="K3" s="30"/>
      <c r="L3" s="21"/>
    </row>
    <row r="4" spans="1:12" s="3" customFormat="1" ht="54.75" customHeight="1" x14ac:dyDescent="0.15">
      <c r="A4" s="23"/>
      <c r="B4" s="12" t="s">
        <v>10</v>
      </c>
      <c r="C4" s="15" t="s">
        <v>5</v>
      </c>
      <c r="D4" s="46" t="s">
        <v>10</v>
      </c>
      <c r="E4" s="47"/>
      <c r="F4" s="25" t="s">
        <v>1</v>
      </c>
      <c r="G4" s="25"/>
      <c r="H4" s="28"/>
      <c r="I4" s="28"/>
      <c r="J4" s="28"/>
      <c r="K4" s="30"/>
      <c r="L4" s="21"/>
    </row>
    <row r="5" spans="1:12" s="3" customFormat="1" ht="23.25" customHeight="1" x14ac:dyDescent="0.15">
      <c r="A5" s="8" t="s">
        <v>28</v>
      </c>
      <c r="B5" s="13">
        <v>6573</v>
      </c>
      <c r="C5" s="13">
        <v>2125</v>
      </c>
      <c r="D5" s="31">
        <v>1986</v>
      </c>
      <c r="E5" s="39"/>
      <c r="F5" s="31">
        <v>721</v>
      </c>
      <c r="G5" s="39"/>
      <c r="H5" s="13">
        <v>10783</v>
      </c>
      <c r="I5" s="13">
        <v>2236</v>
      </c>
      <c r="J5" s="17">
        <f t="shared" ref="J5:J14" si="0">H5/B5</f>
        <v>1.6404990111060398</v>
      </c>
      <c r="K5" s="19">
        <f t="shared" ref="K5:K14" si="1">I5/D5</f>
        <v>1.1258811681772407</v>
      </c>
    </row>
    <row r="6" spans="1:12" s="3" customFormat="1" ht="23.25" customHeight="1" x14ac:dyDescent="0.15">
      <c r="A6" s="8">
        <v>27</v>
      </c>
      <c r="B6" s="13">
        <v>6679</v>
      </c>
      <c r="C6" s="13">
        <v>2350</v>
      </c>
      <c r="D6" s="31">
        <v>2156</v>
      </c>
      <c r="E6" s="39"/>
      <c r="F6" s="31">
        <v>891</v>
      </c>
      <c r="G6" s="39"/>
      <c r="H6" s="13">
        <v>10411</v>
      </c>
      <c r="I6" s="13">
        <v>2206</v>
      </c>
      <c r="J6" s="17">
        <f t="shared" si="0"/>
        <v>1.5587662823776014</v>
      </c>
      <c r="K6" s="19">
        <f t="shared" si="1"/>
        <v>1.0231910946196661</v>
      </c>
    </row>
    <row r="7" spans="1:12" s="4" customFormat="1" ht="23.25" customHeight="1" x14ac:dyDescent="0.15">
      <c r="A7" s="8">
        <v>28</v>
      </c>
      <c r="B7" s="13">
        <v>6739</v>
      </c>
      <c r="C7" s="13">
        <v>2439</v>
      </c>
      <c r="D7" s="31">
        <v>2091</v>
      </c>
      <c r="E7" s="39"/>
      <c r="F7" s="31">
        <v>849</v>
      </c>
      <c r="G7" s="39"/>
      <c r="H7" s="13">
        <v>10445</v>
      </c>
      <c r="I7" s="13">
        <v>2237</v>
      </c>
      <c r="J7" s="17">
        <f t="shared" si="0"/>
        <v>1.5499332245140229</v>
      </c>
      <c r="K7" s="19">
        <f t="shared" si="1"/>
        <v>1.0698230511716882</v>
      </c>
    </row>
    <row r="8" spans="1:12" s="4" customFormat="1" ht="23.25" customHeight="1" x14ac:dyDescent="0.15">
      <c r="A8" s="8">
        <v>29</v>
      </c>
      <c r="B8" s="13">
        <v>6268</v>
      </c>
      <c r="C8" s="13">
        <v>2181</v>
      </c>
      <c r="D8" s="31">
        <v>2088</v>
      </c>
      <c r="E8" s="39"/>
      <c r="F8" s="31">
        <v>834</v>
      </c>
      <c r="G8" s="39"/>
      <c r="H8" s="13">
        <v>11773</v>
      </c>
      <c r="I8" s="13">
        <v>2459</v>
      </c>
      <c r="J8" s="17">
        <f t="shared" si="0"/>
        <v>1.8782705807275049</v>
      </c>
      <c r="K8" s="19">
        <f t="shared" si="1"/>
        <v>1.1776819923371646</v>
      </c>
    </row>
    <row r="9" spans="1:12" s="4" customFormat="1" ht="23.25" customHeight="1" x14ac:dyDescent="0.15">
      <c r="A9" s="8">
        <v>30</v>
      </c>
      <c r="B9" s="13">
        <v>5926</v>
      </c>
      <c r="C9" s="13">
        <v>2110</v>
      </c>
      <c r="D9" s="31">
        <v>1958</v>
      </c>
      <c r="E9" s="39"/>
      <c r="F9" s="31">
        <v>768</v>
      </c>
      <c r="G9" s="39"/>
      <c r="H9" s="13">
        <v>11236</v>
      </c>
      <c r="I9" s="13">
        <v>2467</v>
      </c>
      <c r="J9" s="17">
        <f t="shared" si="0"/>
        <v>1.8960512993587579</v>
      </c>
      <c r="K9" s="19">
        <f t="shared" si="1"/>
        <v>1.2599591419816139</v>
      </c>
    </row>
    <row r="10" spans="1:12" s="4" customFormat="1" ht="33" customHeight="1" x14ac:dyDescent="0.15">
      <c r="A10" s="9" t="s">
        <v>26</v>
      </c>
      <c r="B10" s="13">
        <v>5565</v>
      </c>
      <c r="C10" s="13">
        <v>2015</v>
      </c>
      <c r="D10" s="31">
        <v>1894</v>
      </c>
      <c r="E10" s="39"/>
      <c r="F10" s="31">
        <v>764</v>
      </c>
      <c r="G10" s="39"/>
      <c r="H10" s="13">
        <v>10077</v>
      </c>
      <c r="I10" s="13">
        <v>2266</v>
      </c>
      <c r="J10" s="17">
        <f t="shared" si="0"/>
        <v>1.8107816711590297</v>
      </c>
      <c r="K10" s="19">
        <f t="shared" si="1"/>
        <v>1.1964097148891235</v>
      </c>
    </row>
    <row r="11" spans="1:12" s="4" customFormat="1" ht="24" customHeight="1" x14ac:dyDescent="0.15">
      <c r="A11" s="9">
        <v>2</v>
      </c>
      <c r="B11" s="13">
        <v>5285</v>
      </c>
      <c r="C11" s="13">
        <v>1971</v>
      </c>
      <c r="D11" s="31">
        <v>2007</v>
      </c>
      <c r="E11" s="39"/>
      <c r="F11" s="31">
        <v>878</v>
      </c>
      <c r="G11" s="39"/>
      <c r="H11" s="13">
        <v>8293</v>
      </c>
      <c r="I11" s="13">
        <v>1864</v>
      </c>
      <c r="J11" s="17">
        <f t="shared" si="0"/>
        <v>1.5691579943235572</v>
      </c>
      <c r="K11" s="19">
        <f t="shared" si="1"/>
        <v>0.92874937717987049</v>
      </c>
    </row>
    <row r="12" spans="1:12" s="4" customFormat="1" ht="24" customHeight="1" x14ac:dyDescent="0.15">
      <c r="A12" s="9">
        <v>3</v>
      </c>
      <c r="B12" s="13">
        <v>5104</v>
      </c>
      <c r="C12" s="13">
        <v>1846</v>
      </c>
      <c r="D12" s="31">
        <v>1906</v>
      </c>
      <c r="E12" s="39"/>
      <c r="F12" s="31">
        <v>784</v>
      </c>
      <c r="G12" s="39"/>
      <c r="H12" s="13">
        <v>8751</v>
      </c>
      <c r="I12" s="13">
        <v>2013</v>
      </c>
      <c r="J12" s="17">
        <f t="shared" si="0"/>
        <v>1.714537617554859</v>
      </c>
      <c r="K12" s="19">
        <f t="shared" si="1"/>
        <v>1.0561385099685205</v>
      </c>
    </row>
    <row r="13" spans="1:12" s="4" customFormat="1" ht="24" customHeight="1" x14ac:dyDescent="0.15">
      <c r="A13" s="8">
        <v>4</v>
      </c>
      <c r="B13" s="13">
        <v>5437</v>
      </c>
      <c r="C13" s="13">
        <v>2068</v>
      </c>
      <c r="D13" s="31">
        <v>1885</v>
      </c>
      <c r="E13" s="39"/>
      <c r="F13" s="31">
        <v>788</v>
      </c>
      <c r="G13" s="39"/>
      <c r="H13" s="13">
        <v>9600</v>
      </c>
      <c r="I13" s="13">
        <v>2197</v>
      </c>
      <c r="J13" s="17">
        <f t="shared" si="0"/>
        <v>1.7656796027220893</v>
      </c>
      <c r="K13" s="19">
        <f>I13/D13</f>
        <v>1.1655172413793105</v>
      </c>
    </row>
    <row r="14" spans="1:12" s="4" customFormat="1" ht="23.25" customHeight="1" x14ac:dyDescent="0.15">
      <c r="A14" s="10">
        <v>5</v>
      </c>
      <c r="B14" s="14">
        <v>5444</v>
      </c>
      <c r="C14" s="14">
        <v>1983</v>
      </c>
      <c r="D14" s="33">
        <v>1918</v>
      </c>
      <c r="E14" s="35"/>
      <c r="F14" s="33">
        <v>760</v>
      </c>
      <c r="G14" s="35"/>
      <c r="H14" s="14">
        <v>8909</v>
      </c>
      <c r="I14" s="14">
        <v>2055</v>
      </c>
      <c r="J14" s="18">
        <f t="shared" si="0"/>
        <v>1.6364805290227773</v>
      </c>
      <c r="K14" s="20">
        <f>I14/D14</f>
        <v>1.0714285714285714</v>
      </c>
    </row>
    <row r="15" spans="1:12" x14ac:dyDescent="0.15">
      <c r="A15" s="11" t="s">
        <v>24</v>
      </c>
    </row>
    <row r="17" spans="1:16" ht="18" customHeight="1" x14ac:dyDescent="0.15">
      <c r="A17" s="2" t="s">
        <v>22</v>
      </c>
    </row>
    <row r="18" spans="1:16" ht="18" customHeight="1" x14ac:dyDescent="0.15">
      <c r="A18" s="6" t="s">
        <v>8</v>
      </c>
    </row>
    <row r="19" spans="1:16" ht="18" customHeight="1" x14ac:dyDescent="0.15">
      <c r="A19" s="6"/>
    </row>
    <row r="20" spans="1:16" ht="15" customHeight="1" x14ac:dyDescent="0.15">
      <c r="A20" s="6"/>
    </row>
    <row r="21" spans="1:16" ht="14.25" x14ac:dyDescent="0.15">
      <c r="A21" s="7" t="s">
        <v>12</v>
      </c>
    </row>
    <row r="22" spans="1:16" s="5" customFormat="1" ht="24.95" customHeight="1" x14ac:dyDescent="0.15">
      <c r="A22" s="22"/>
      <c r="B22" s="24" t="s">
        <v>21</v>
      </c>
      <c r="C22" s="24" t="s">
        <v>18</v>
      </c>
      <c r="D22" s="36" t="s">
        <v>6</v>
      </c>
      <c r="E22" s="36"/>
      <c r="F22" s="36"/>
      <c r="G22" s="36"/>
      <c r="H22" s="36"/>
      <c r="I22" s="36"/>
      <c r="J22" s="36"/>
      <c r="K22" s="37"/>
    </row>
    <row r="23" spans="1:16" s="5" customFormat="1" ht="24.95" customHeight="1" x14ac:dyDescent="0.15">
      <c r="A23" s="23"/>
      <c r="B23" s="25"/>
      <c r="C23" s="25"/>
      <c r="D23" s="38" t="s">
        <v>13</v>
      </c>
      <c r="E23" s="38"/>
      <c r="F23" s="38"/>
      <c r="G23" s="38" t="s">
        <v>17</v>
      </c>
      <c r="H23" s="38"/>
      <c r="I23" s="38"/>
      <c r="J23" s="25" t="s">
        <v>19</v>
      </c>
      <c r="K23" s="26"/>
    </row>
    <row r="24" spans="1:16" s="5" customFormat="1" ht="24.95" customHeight="1" x14ac:dyDescent="0.15">
      <c r="A24" s="23"/>
      <c r="B24" s="25"/>
      <c r="C24" s="25"/>
      <c r="D24" s="16" t="s">
        <v>15</v>
      </c>
      <c r="E24" s="16" t="s">
        <v>0</v>
      </c>
      <c r="F24" s="16" t="s">
        <v>16</v>
      </c>
      <c r="G24" s="16" t="s">
        <v>15</v>
      </c>
      <c r="H24" s="16" t="s">
        <v>0</v>
      </c>
      <c r="I24" s="16" t="s">
        <v>16</v>
      </c>
      <c r="J24" s="25"/>
      <c r="K24" s="26"/>
    </row>
    <row r="25" spans="1:16" ht="24.75" customHeight="1" x14ac:dyDescent="0.15">
      <c r="A25" s="8" t="s">
        <v>28</v>
      </c>
      <c r="B25" s="13">
        <v>2088</v>
      </c>
      <c r="C25" s="13">
        <v>31356</v>
      </c>
      <c r="D25" s="13">
        <f>SUM(E25:F25)</f>
        <v>1478</v>
      </c>
      <c r="E25" s="13">
        <v>636</v>
      </c>
      <c r="F25" s="13">
        <v>842</v>
      </c>
      <c r="G25" s="13">
        <f t="shared" ref="G25:G31" si="2">SUM(H25:I25)</f>
        <v>421</v>
      </c>
      <c r="H25" s="13">
        <v>174</v>
      </c>
      <c r="I25" s="13">
        <v>247</v>
      </c>
      <c r="J25" s="31">
        <v>566131</v>
      </c>
      <c r="K25" s="32"/>
    </row>
    <row r="26" spans="1:16" ht="24.75" customHeight="1" x14ac:dyDescent="0.15">
      <c r="A26" s="8">
        <v>27</v>
      </c>
      <c r="B26" s="13">
        <v>2085</v>
      </c>
      <c r="C26" s="13">
        <v>31754</v>
      </c>
      <c r="D26" s="13">
        <f t="shared" ref="D26:D31" si="3">SUM(E26:F26)</f>
        <v>1806</v>
      </c>
      <c r="E26" s="13">
        <v>810</v>
      </c>
      <c r="F26" s="13">
        <v>996</v>
      </c>
      <c r="G26" s="13">
        <f t="shared" si="2"/>
        <v>550</v>
      </c>
      <c r="H26" s="13">
        <v>259</v>
      </c>
      <c r="I26" s="13">
        <v>291</v>
      </c>
      <c r="J26" s="31">
        <v>803931</v>
      </c>
      <c r="K26" s="32"/>
    </row>
    <row r="27" spans="1:16" ht="24.75" customHeight="1" x14ac:dyDescent="0.15">
      <c r="A27" s="8">
        <v>28</v>
      </c>
      <c r="B27" s="13">
        <v>2117</v>
      </c>
      <c r="C27" s="13">
        <v>32146</v>
      </c>
      <c r="D27" s="13">
        <f t="shared" si="3"/>
        <v>1567</v>
      </c>
      <c r="E27" s="13">
        <v>710</v>
      </c>
      <c r="F27" s="13">
        <v>857</v>
      </c>
      <c r="G27" s="13">
        <f t="shared" si="2"/>
        <v>461</v>
      </c>
      <c r="H27" s="13">
        <v>202</v>
      </c>
      <c r="I27" s="13">
        <v>259</v>
      </c>
      <c r="J27" s="31">
        <v>635309</v>
      </c>
      <c r="K27" s="32"/>
    </row>
    <row r="28" spans="1:16" s="6" customFormat="1" ht="24.75" customHeight="1" x14ac:dyDescent="0.15">
      <c r="A28" s="8">
        <v>29</v>
      </c>
      <c r="B28" s="13">
        <v>2187</v>
      </c>
      <c r="C28" s="13">
        <v>32671</v>
      </c>
      <c r="D28" s="13">
        <f t="shared" si="3"/>
        <v>1447</v>
      </c>
      <c r="E28" s="13">
        <v>669</v>
      </c>
      <c r="F28" s="13">
        <v>778</v>
      </c>
      <c r="G28" s="13">
        <f t="shared" si="2"/>
        <v>438</v>
      </c>
      <c r="H28" s="13">
        <v>199</v>
      </c>
      <c r="I28" s="13">
        <v>239</v>
      </c>
      <c r="J28" s="31">
        <v>605709</v>
      </c>
      <c r="K28" s="32"/>
    </row>
    <row r="29" spans="1:16" ht="24.75" customHeight="1" x14ac:dyDescent="0.15">
      <c r="A29" s="8">
        <v>30</v>
      </c>
      <c r="B29" s="13">
        <v>2221</v>
      </c>
      <c r="C29" s="13">
        <v>32966</v>
      </c>
      <c r="D29" s="13">
        <f t="shared" si="3"/>
        <v>1366</v>
      </c>
      <c r="E29" s="13">
        <v>590</v>
      </c>
      <c r="F29" s="13">
        <v>776</v>
      </c>
      <c r="G29" s="13">
        <f t="shared" si="2"/>
        <v>401</v>
      </c>
      <c r="H29" s="13">
        <v>162</v>
      </c>
      <c r="I29" s="13">
        <v>239</v>
      </c>
      <c r="J29" s="31">
        <v>532291</v>
      </c>
      <c r="K29" s="32"/>
    </row>
    <row r="30" spans="1:16" ht="31.5" customHeight="1" x14ac:dyDescent="0.15">
      <c r="A30" s="9" t="s">
        <v>26</v>
      </c>
      <c r="B30" s="13">
        <v>2220</v>
      </c>
      <c r="C30" s="13">
        <v>33169</v>
      </c>
      <c r="D30" s="13">
        <f t="shared" si="3"/>
        <v>1384</v>
      </c>
      <c r="E30" s="13">
        <v>602</v>
      </c>
      <c r="F30" s="13">
        <v>782</v>
      </c>
      <c r="G30" s="13">
        <f t="shared" si="2"/>
        <v>412</v>
      </c>
      <c r="H30" s="13">
        <v>173</v>
      </c>
      <c r="I30" s="13">
        <v>239</v>
      </c>
      <c r="J30" s="31">
        <v>582295</v>
      </c>
      <c r="K30" s="32"/>
      <c r="O30" s="6"/>
      <c r="P30" s="6"/>
    </row>
    <row r="31" spans="1:16" ht="24" customHeight="1" x14ac:dyDescent="0.15">
      <c r="A31" s="9">
        <v>2</v>
      </c>
      <c r="B31" s="13">
        <v>2258</v>
      </c>
      <c r="C31" s="13">
        <v>33132</v>
      </c>
      <c r="D31" s="13">
        <f t="shared" si="3"/>
        <v>1483</v>
      </c>
      <c r="E31" s="13">
        <v>692</v>
      </c>
      <c r="F31" s="13">
        <v>791</v>
      </c>
      <c r="G31" s="13">
        <f t="shared" si="2"/>
        <v>506</v>
      </c>
      <c r="H31" s="13">
        <v>223</v>
      </c>
      <c r="I31" s="13">
        <v>283</v>
      </c>
      <c r="J31" s="31">
        <v>751336</v>
      </c>
      <c r="K31" s="32"/>
      <c r="O31" s="6"/>
      <c r="P31" s="6"/>
    </row>
    <row r="32" spans="1:16" ht="27.75" customHeight="1" x14ac:dyDescent="0.15">
      <c r="A32" s="9">
        <v>3</v>
      </c>
      <c r="B32" s="13">
        <v>2273</v>
      </c>
      <c r="C32" s="13">
        <v>32446</v>
      </c>
      <c r="D32" s="13">
        <v>1483</v>
      </c>
      <c r="E32" s="13">
        <v>652</v>
      </c>
      <c r="F32" s="13">
        <v>738</v>
      </c>
      <c r="G32" s="13">
        <v>506</v>
      </c>
      <c r="H32" s="13">
        <v>205</v>
      </c>
      <c r="I32" s="13">
        <v>243</v>
      </c>
      <c r="J32" s="31">
        <v>658675</v>
      </c>
      <c r="K32" s="32"/>
      <c r="O32" s="6"/>
      <c r="P32" s="6"/>
    </row>
    <row r="33" spans="1:16" ht="27.75" customHeight="1" x14ac:dyDescent="0.15">
      <c r="A33" s="8">
        <v>4</v>
      </c>
      <c r="B33" s="13">
        <v>2263</v>
      </c>
      <c r="C33" s="13">
        <v>31673</v>
      </c>
      <c r="D33" s="13">
        <f>SUM(E33:F33)</f>
        <v>1371</v>
      </c>
      <c r="E33" s="13">
        <v>623</v>
      </c>
      <c r="F33" s="13">
        <v>748</v>
      </c>
      <c r="G33" s="13">
        <f>SUM(H33:I33)</f>
        <v>416</v>
      </c>
      <c r="H33" s="13">
        <v>190</v>
      </c>
      <c r="I33" s="13">
        <v>226</v>
      </c>
      <c r="J33" s="31">
        <v>611023</v>
      </c>
      <c r="K33" s="32"/>
      <c r="O33" s="6"/>
      <c r="P33" s="6"/>
    </row>
    <row r="34" spans="1:16" ht="24.75" customHeight="1" x14ac:dyDescent="0.15">
      <c r="A34" s="10">
        <v>5</v>
      </c>
      <c r="B34" s="14">
        <v>2282</v>
      </c>
      <c r="C34" s="14">
        <v>31148</v>
      </c>
      <c r="D34" s="14">
        <f>SUM(E34:F34)</f>
        <v>1366</v>
      </c>
      <c r="E34" s="14">
        <v>609</v>
      </c>
      <c r="F34" s="14">
        <v>757</v>
      </c>
      <c r="G34" s="14">
        <f>SUM(H34:I34)</f>
        <v>426</v>
      </c>
      <c r="H34" s="14">
        <v>183</v>
      </c>
      <c r="I34" s="14">
        <v>243</v>
      </c>
      <c r="J34" s="33">
        <v>616113</v>
      </c>
      <c r="K34" s="34"/>
      <c r="P34" s="6"/>
    </row>
    <row r="35" spans="1:16" x14ac:dyDescent="0.15">
      <c r="A35" s="11" t="s">
        <v>24</v>
      </c>
    </row>
    <row r="37" spans="1:16" x14ac:dyDescent="0.15">
      <c r="A37" s="6" t="s">
        <v>23</v>
      </c>
    </row>
    <row r="38" spans="1:16" x14ac:dyDescent="0.15">
      <c r="A38" s="6" t="s">
        <v>20</v>
      </c>
    </row>
  </sheetData>
  <mergeCells count="48">
    <mergeCell ref="B2:C2"/>
    <mergeCell ref="D2:G2"/>
    <mergeCell ref="B3:C3"/>
    <mergeCell ref="D3:G3"/>
    <mergeCell ref="D4:E4"/>
    <mergeCell ref="F4:G4"/>
    <mergeCell ref="D5:E5"/>
    <mergeCell ref="F5:G5"/>
    <mergeCell ref="D6:E6"/>
    <mergeCell ref="F6:G6"/>
    <mergeCell ref="D7:E7"/>
    <mergeCell ref="F7:G7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A22:A24"/>
    <mergeCell ref="B22:B24"/>
    <mergeCell ref="C22:C24"/>
    <mergeCell ref="J23:K24"/>
    <mergeCell ref="A2:A4"/>
    <mergeCell ref="H2:H4"/>
    <mergeCell ref="I2:I4"/>
    <mergeCell ref="J2:J4"/>
    <mergeCell ref="K2:K4"/>
    <mergeCell ref="D14:E14"/>
    <mergeCell ref="F14:G14"/>
    <mergeCell ref="D22:K22"/>
    <mergeCell ref="D23:F23"/>
    <mergeCell ref="G23:I23"/>
    <mergeCell ref="D11:E11"/>
    <mergeCell ref="F11:G11"/>
  </mergeCells>
  <phoneticPr fontId="1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職業紹介・雇用保険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2023-10-31T06:38:38Z</cp:lastPrinted>
  <dcterms:created xsi:type="dcterms:W3CDTF">2004-10-12T04:59:59Z</dcterms:created>
  <dcterms:modified xsi:type="dcterms:W3CDTF">2025-03-31T02:26:35Z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2024-03-21T07:57:24Z</vt:filetime>
  </property>
</Properties>
</file>