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-ifile\desktop$\in-561\Desktop\R3石川町のすがた\"/>
    </mc:Choice>
  </mc:AlternateContent>
  <bookViews>
    <workbookView xWindow="0" yWindow="0" windowWidth="28800" windowHeight="12450" tabRatio="463"/>
  </bookViews>
  <sheets>
    <sheet name="表紙" sheetId="10" r:id="rId1"/>
    <sheet name="保育所・児童館・老人" sheetId="9" r:id="rId2"/>
    <sheet name="国民年金" sheetId="8" r:id="rId3"/>
  </sheets>
  <definedNames>
    <definedName name="_xlnm.Print_Area" localSheetId="1">保育所・児童館・老人!$A$1:$G$29</definedName>
  </definedNames>
  <calcPr calcId="152511"/>
</workbook>
</file>

<file path=xl/calcChain.xml><?xml version="1.0" encoding="utf-8"?>
<calcChain xmlns="http://schemas.openxmlformats.org/spreadsheetml/2006/main">
  <c r="C11" i="9" l="1"/>
  <c r="C10" i="9"/>
  <c r="C6" i="9"/>
  <c r="C7" i="9"/>
  <c r="C5" i="9"/>
  <c r="C27" i="9" l="1"/>
  <c r="F12" i="9"/>
  <c r="E12" i="9"/>
  <c r="D12" i="9"/>
  <c r="C12" i="9"/>
  <c r="D18" i="8" l="1"/>
  <c r="G18" i="8" l="1"/>
  <c r="F18" i="8"/>
  <c r="E18" i="8"/>
  <c r="H18" i="8" l="1"/>
</calcChain>
</file>

<file path=xl/sharedStrings.xml><?xml version="1.0" encoding="utf-8"?>
<sst xmlns="http://schemas.openxmlformats.org/spreadsheetml/2006/main" count="101" uniqueCount="62">
  <si>
    <t>受給件数</t>
    <rPh sb="0" eb="2">
      <t>ジュキュウ</t>
    </rPh>
    <rPh sb="2" eb="4">
      <t>ケンスウ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</si>
  <si>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</si>
  <si>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</si>
  <si>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</si>
  <si>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種　　　別</t>
    <rPh sb="0" eb="1">
      <t>タネ</t>
    </rPh>
    <rPh sb="4" eb="5">
      <t>ベツ</t>
    </rPh>
    <phoneticPr fontId="2"/>
  </si>
  <si>
    <t>年　金　額</t>
    <rPh sb="0" eb="1">
      <t>トシ</t>
    </rPh>
    <rPh sb="2" eb="3">
      <t>キン</t>
    </rPh>
    <rPh sb="4" eb="5">
      <t>ガク</t>
    </rPh>
    <phoneticPr fontId="2"/>
  </si>
  <si>
    <t>特　別　一　時　金</t>
    <rPh sb="0" eb="1">
      <t>トク</t>
    </rPh>
    <rPh sb="2" eb="3">
      <t>ベツ</t>
    </rPh>
    <rPh sb="4" eb="5">
      <t>１</t>
    </rPh>
    <rPh sb="6" eb="7">
      <t>トキ</t>
    </rPh>
    <rPh sb="8" eb="9">
      <t>キン</t>
    </rPh>
    <phoneticPr fontId="2"/>
  </si>
  <si>
    <t>死　亡　一　時　金</t>
    <rPh sb="0" eb="1">
      <t>シ</t>
    </rPh>
    <rPh sb="2" eb="3">
      <t>ボウ</t>
    </rPh>
    <rPh sb="4" eb="5">
      <t>１</t>
    </rPh>
    <rPh sb="6" eb="7">
      <t>トキ</t>
    </rPh>
    <rPh sb="8" eb="9">
      <t>キン</t>
    </rPh>
    <phoneticPr fontId="2"/>
  </si>
  <si>
    <t>母　子　年　金</t>
    <rPh sb="0" eb="1">
      <t>ハハ</t>
    </rPh>
    <rPh sb="2" eb="3">
      <t>コ</t>
    </rPh>
    <rPh sb="4" eb="5">
      <t>トシ</t>
    </rPh>
    <rPh sb="6" eb="7">
      <t>キン</t>
    </rPh>
    <phoneticPr fontId="2"/>
  </si>
  <si>
    <t>寡　婦　年　金</t>
    <rPh sb="0" eb="1">
      <t>ヤモメ</t>
    </rPh>
    <rPh sb="2" eb="3">
      <t>フ</t>
    </rPh>
    <rPh sb="4" eb="5">
      <t>トシ</t>
    </rPh>
    <rPh sb="6" eb="7">
      <t>カネ</t>
    </rPh>
    <phoneticPr fontId="2"/>
  </si>
  <si>
    <t>障　害　年　金</t>
    <rPh sb="0" eb="1">
      <t>サワ</t>
    </rPh>
    <rPh sb="2" eb="3">
      <t>ガイ</t>
    </rPh>
    <rPh sb="4" eb="5">
      <t>トシ</t>
    </rPh>
    <rPh sb="6" eb="7">
      <t>キン</t>
    </rPh>
    <phoneticPr fontId="2"/>
  </si>
  <si>
    <t>５　年　年　金</t>
    <rPh sb="2" eb="3">
      <t>ネン</t>
    </rPh>
    <rPh sb="4" eb="5">
      <t>トシ</t>
    </rPh>
    <rPh sb="6" eb="7">
      <t>キン</t>
    </rPh>
    <phoneticPr fontId="2"/>
  </si>
  <si>
    <t>老　齢　年　金</t>
    <rPh sb="0" eb="1">
      <t>ロウ</t>
    </rPh>
    <rPh sb="2" eb="3">
      <t>ヨワイ</t>
    </rPh>
    <rPh sb="4" eb="5">
      <t>トシ</t>
    </rPh>
    <rPh sb="6" eb="7">
      <t>キン</t>
    </rPh>
    <phoneticPr fontId="2"/>
  </si>
  <si>
    <t>老　齢　給　付　計</t>
    <rPh sb="0" eb="1">
      <t>ロウ</t>
    </rPh>
    <rPh sb="2" eb="3">
      <t>ヨワイ</t>
    </rPh>
    <rPh sb="4" eb="5">
      <t>キュウ</t>
    </rPh>
    <rPh sb="6" eb="7">
      <t>ヅケ</t>
    </rPh>
    <rPh sb="8" eb="9">
      <t>ケイ</t>
    </rPh>
    <phoneticPr fontId="2"/>
  </si>
  <si>
    <t>障　害　給　付　計</t>
    <rPh sb="0" eb="1">
      <t>サワ</t>
    </rPh>
    <rPh sb="2" eb="3">
      <t>ガイ</t>
    </rPh>
    <rPh sb="4" eb="5">
      <t>キュウ</t>
    </rPh>
    <rPh sb="6" eb="7">
      <t>ヅケ</t>
    </rPh>
    <rPh sb="8" eb="9">
      <t>ケイ</t>
    </rPh>
    <phoneticPr fontId="2"/>
  </si>
  <si>
    <t>遺　族　給　付　計</t>
    <rPh sb="0" eb="1">
      <t>イ</t>
    </rPh>
    <rPh sb="2" eb="3">
      <t>ヤカラ</t>
    </rPh>
    <rPh sb="4" eb="5">
      <t>キュウ</t>
    </rPh>
    <rPh sb="6" eb="7">
      <t>ヅケ</t>
    </rPh>
    <rPh sb="8" eb="9">
      <t>ケイ</t>
    </rPh>
    <phoneticPr fontId="2"/>
  </si>
  <si>
    <t>老　齢　福　祉　年　金</t>
    <rPh sb="0" eb="1">
      <t>ロウ</t>
    </rPh>
    <rPh sb="2" eb="3">
      <t>ヨワイ</t>
    </rPh>
    <rPh sb="4" eb="5">
      <t>フク</t>
    </rPh>
    <rPh sb="6" eb="7">
      <t>サイワイ</t>
    </rPh>
    <rPh sb="8" eb="9">
      <t>トシ</t>
    </rPh>
    <rPh sb="10" eb="11">
      <t>キン</t>
    </rPh>
    <phoneticPr fontId="2"/>
  </si>
  <si>
    <t>合　　　　計</t>
    <rPh sb="0" eb="1">
      <t>ゴウ</t>
    </rPh>
    <rPh sb="5" eb="6">
      <t>ケイ</t>
    </rPh>
    <phoneticPr fontId="2"/>
  </si>
  <si>
    <t>（単位：件・千円）</t>
    <rPh sb="1" eb="3">
      <t>タンイ</t>
    </rPh>
    <rPh sb="4" eb="5">
      <t>ケン</t>
    </rPh>
    <rPh sb="6" eb="8">
      <t>センエン</t>
    </rPh>
    <phoneticPr fontId="2"/>
  </si>
  <si>
    <t>通算老齢年金</t>
    <rPh sb="0" eb="2">
      <t>ツウサン</t>
    </rPh>
    <rPh sb="2" eb="4">
      <t>ロウレイ</t>
    </rPh>
    <rPh sb="4" eb="6">
      <t>ネンキン</t>
    </rPh>
    <phoneticPr fontId="2"/>
  </si>
  <si>
    <t>-</t>
    <phoneticPr fontId="2"/>
  </si>
  <si>
    <t>資料：石川町町民課</t>
    <rPh sb="0" eb="2">
      <t>シリョウ</t>
    </rPh>
    <rPh sb="3" eb="5">
      <t>イシカワ</t>
    </rPh>
    <rPh sb="5" eb="6">
      <t>マチ</t>
    </rPh>
    <rPh sb="6" eb="7">
      <t>マチ</t>
    </rPh>
    <rPh sb="8" eb="9">
      <t>カ</t>
    </rPh>
    <phoneticPr fontId="2"/>
  </si>
  <si>
    <t>令和２年度</t>
    <rPh sb="0" eb="2">
      <t>レイワ</t>
    </rPh>
    <rPh sb="3" eb="5">
      <t>ネンド</t>
    </rPh>
    <phoneticPr fontId="2"/>
  </si>
  <si>
    <t>　１　保育所・児童館の現況</t>
    <rPh sb="3" eb="5">
      <t>ホイク</t>
    </rPh>
    <rPh sb="5" eb="6">
      <t>ジョ</t>
    </rPh>
    <rPh sb="7" eb="10">
      <t>ジドウカン</t>
    </rPh>
    <rPh sb="11" eb="13">
      <t>ゲンキョウ</t>
    </rPh>
    <phoneticPr fontId="2"/>
  </si>
  <si>
    <t>（単位：人）令和3年4月1日現在</t>
    <rPh sb="1" eb="3">
      <t>タンイ</t>
    </rPh>
    <rPh sb="4" eb="5">
      <t>ニン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</si>
  <si>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施　設　名</t>
    <rPh sb="0" eb="1">
      <t>ホドコ</t>
    </rPh>
    <rPh sb="2" eb="3">
      <t>セツ</t>
    </rPh>
    <rPh sb="4" eb="5">
      <t>メイ</t>
    </rPh>
    <phoneticPr fontId="2"/>
  </si>
  <si>
    <t>定　　員</t>
    <rPh sb="0" eb="1">
      <t>サダム</t>
    </rPh>
    <rPh sb="3" eb="4">
      <t>イン</t>
    </rPh>
    <phoneticPr fontId="2"/>
  </si>
  <si>
    <t>在　　籍　　園　　児　　数</t>
    <rPh sb="0" eb="1">
      <t>ザイ</t>
    </rPh>
    <rPh sb="3" eb="4">
      <t>セキ</t>
    </rPh>
    <rPh sb="6" eb="7">
      <t>エン</t>
    </rPh>
    <rPh sb="9" eb="10">
      <t>コ</t>
    </rPh>
    <rPh sb="12" eb="13">
      <t>スウ</t>
    </rPh>
    <phoneticPr fontId="2"/>
  </si>
  <si>
    <t>職員数</t>
    <rPh sb="0" eb="3">
      <t>ショクインスウ</t>
    </rPh>
    <phoneticPr fontId="2"/>
  </si>
  <si>
    <t>計</t>
    <rPh sb="0" eb="1">
      <t>ケイ</t>
    </rPh>
    <phoneticPr fontId="2"/>
  </si>
  <si>
    <t>３歳児未満</t>
    <rPh sb="1" eb="2">
      <t>サイ</t>
    </rPh>
    <rPh sb="2" eb="3">
      <t>ジ</t>
    </rPh>
    <rPh sb="3" eb="5">
      <t>ミマン</t>
    </rPh>
    <phoneticPr fontId="2"/>
  </si>
  <si>
    <t>３歳児</t>
    <rPh sb="1" eb="2">
      <t>サイ</t>
    </rPh>
    <rPh sb="2" eb="3">
      <t>ジ</t>
    </rPh>
    <phoneticPr fontId="2"/>
  </si>
  <si>
    <t>４歳児以上</t>
    <rPh sb="1" eb="2">
      <t>サイ</t>
    </rPh>
    <rPh sb="2" eb="3">
      <t>ジ</t>
    </rPh>
    <rPh sb="3" eb="5">
      <t>イジョウ</t>
    </rPh>
    <phoneticPr fontId="2"/>
  </si>
  <si>
    <t>第一保育所</t>
    <phoneticPr fontId="2"/>
  </si>
  <si>
    <t>第二保育所</t>
  </si>
  <si>
    <t>野木沢保育所</t>
  </si>
  <si>
    <t>広域保育（委託）</t>
    <rPh sb="0" eb="2">
      <t>コウイキ</t>
    </rPh>
    <rPh sb="2" eb="4">
      <t>ホイク</t>
    </rPh>
    <rPh sb="5" eb="7">
      <t>イタク</t>
    </rPh>
    <phoneticPr fontId="2"/>
  </si>
  <si>
    <t>―</t>
    <phoneticPr fontId="2"/>
  </si>
  <si>
    <t>広域保育（受託）</t>
    <rPh sb="0" eb="2">
      <t>コウイキ</t>
    </rPh>
    <rPh sb="2" eb="4">
      <t>ホイク</t>
    </rPh>
    <rPh sb="5" eb="7">
      <t>ジュタク</t>
    </rPh>
    <phoneticPr fontId="2"/>
  </si>
  <si>
    <t>沢田児童館</t>
  </si>
  <si>
    <t>クローバー保育園</t>
    <rPh sb="5" eb="8">
      <t>ホイクエン</t>
    </rPh>
    <phoneticPr fontId="2"/>
  </si>
  <si>
    <t>合　　　計</t>
    <rPh sb="0" eb="1">
      <t>ゴウ</t>
    </rPh>
    <rPh sb="4" eb="5">
      <t>ケイ</t>
    </rPh>
    <phoneticPr fontId="2"/>
  </si>
  <si>
    <t>資料：石川町保健福祉課（広域保育を含む） 　　（注）職員数は嘱託職員含む</t>
    <rPh sb="0" eb="2">
      <t>シリョウ</t>
    </rPh>
    <rPh sb="3" eb="5">
      <t>イシカワ</t>
    </rPh>
    <rPh sb="5" eb="6">
      <t>マチ</t>
    </rPh>
    <rPh sb="6" eb="8">
      <t>ホケン</t>
    </rPh>
    <rPh sb="8" eb="11">
      <t>フクシカ</t>
    </rPh>
    <rPh sb="12" eb="14">
      <t>コウイキ</t>
    </rPh>
    <rPh sb="14" eb="16">
      <t>ホイク</t>
    </rPh>
    <rPh sb="17" eb="18">
      <t>フク</t>
    </rPh>
    <rPh sb="24" eb="25">
      <t>チュウ</t>
    </rPh>
    <rPh sb="26" eb="29">
      <t>ショクインスウ</t>
    </rPh>
    <rPh sb="30" eb="32">
      <t>ショクタク</t>
    </rPh>
    <rPh sb="32" eb="34">
      <t>ショクイン</t>
    </rPh>
    <rPh sb="34" eb="35">
      <t>フク</t>
    </rPh>
    <phoneticPr fontId="2"/>
  </si>
  <si>
    <t>　２　老人ホームの現況</t>
    <rPh sb="3" eb="5">
      <t>ロウジン</t>
    </rPh>
    <rPh sb="9" eb="11">
      <t>ゲンキョウ</t>
    </rPh>
    <phoneticPr fontId="2"/>
  </si>
  <si>
    <t>（単位：人）各年４月１日現在</t>
    <rPh sb="1" eb="3">
      <t>タンイ</t>
    </rPh>
    <rPh sb="4" eb="5">
      <t>ニン</t>
    </rPh>
    <rPh sb="6" eb="8">
      <t>カクネン</t>
    </rPh>
    <rPh sb="9" eb="10">
      <t>ガツ</t>
    </rPh>
    <rPh sb="11" eb="12">
      <t>ニチ</t>
    </rPh>
    <rPh sb="12" eb="14">
      <t>ゲンザイ</t>
    </rPh>
    <phoneticPr fontId="2"/>
  </si>
  <si>
    <t>年度</t>
    <rPh sb="0" eb="2">
      <t>ネンド</t>
    </rPh>
    <phoneticPr fontId="2"/>
  </si>
  <si>
    <t>定員</t>
    <rPh sb="0" eb="2">
      <t>テイイン</t>
    </rPh>
    <phoneticPr fontId="2"/>
  </si>
  <si>
    <t>入所者数</t>
    <rPh sb="0" eb="3">
      <t>ニュウショシャ</t>
    </rPh>
    <rPh sb="3" eb="4">
      <t>カズ</t>
    </rPh>
    <phoneticPr fontId="2"/>
  </si>
  <si>
    <t>職員数</t>
    <rPh sb="0" eb="2">
      <t>ショクイン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</si>
  <si>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</si>
  <si>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</si>
  <si>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平成25年度</t>
    <rPh sb="0" eb="2">
      <t>ヘイセイ</t>
    </rPh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</si>
  <si>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</si>
  <si>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 xml:space="preserve"> </t>
    <phoneticPr fontId="2"/>
  </si>
  <si>
    <t>１　保育所・児童館の現況</t>
    <rPh sb="2" eb="4">
      <t>ホイク</t>
    </rPh>
    <rPh sb="4" eb="5">
      <t>ジョ</t>
    </rPh>
    <rPh sb="6" eb="9">
      <t>ジドウカン</t>
    </rPh>
    <rPh sb="10" eb="12">
      <t>ゲンキョウ</t>
    </rPh>
    <phoneticPr fontId="2"/>
  </si>
  <si>
    <t>２　老人ホームの現況</t>
    <rPh sb="2" eb="4">
      <t>ロウジン</t>
    </rPh>
    <rPh sb="8" eb="10">
      <t>ゲンキョウ</t>
    </rPh>
    <phoneticPr fontId="2"/>
  </si>
  <si>
    <t>－</t>
    <phoneticPr fontId="2"/>
  </si>
  <si>
    <t>令和元年度(平成31年度）</t>
    <rPh sb="6" eb="8">
      <t>ヘイセイ</t>
    </rPh>
    <rPh sb="10" eb="11">
      <t>ネン</t>
    </rPh>
    <rPh sb="11" eb="12">
      <t>ド</t>
    </rPh>
    <phoneticPr fontId="2"/>
  </si>
  <si>
    <t>令和元年度
（平成31年度）</t>
    <rPh sb="3" eb="5">
      <t>ネンド</t>
    </rPh>
    <rPh sb="7" eb="9">
      <t>ヘイセイ</t>
    </rPh>
    <rPh sb="11" eb="13">
      <t>ネンド</t>
    </rPh>
    <phoneticPr fontId="2"/>
  </si>
  <si>
    <t>３　国民年金給付状況</t>
    <phoneticPr fontId="2"/>
  </si>
  <si>
    <t>　３　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2"/>
  </si>
  <si>
    <t>資料：石川町保健福祉課　　※令和３年９月３０日養護老人ホーム長生園閉園</t>
    <rPh sb="0" eb="2">
      <t>シリョウ</t>
    </rPh>
    <rPh sb="3" eb="6">
      <t>イシカワマチ</t>
    </rPh>
    <rPh sb="6" eb="8">
      <t>ホケン</t>
    </rPh>
    <rPh sb="8" eb="10">
      <t>フクシ</t>
    </rPh>
    <rPh sb="10" eb="11">
      <t>カ</t>
    </rPh>
    <rPh sb="14" eb="15">
      <t>レイ</t>
    </rPh>
    <rPh sb="15" eb="16">
      <t>ワ</t>
    </rPh>
    <rPh sb="17" eb="18">
      <t>ネン</t>
    </rPh>
    <rPh sb="19" eb="20">
      <t>ガツ</t>
    </rPh>
    <rPh sb="22" eb="23">
      <t>ニチ</t>
    </rPh>
    <rPh sb="23" eb="27">
      <t>ヨウゴロウジン</t>
    </rPh>
    <rPh sb="30" eb="32">
      <t>チョウセイ</t>
    </rPh>
    <rPh sb="32" eb="33">
      <t>エン</t>
    </rPh>
    <rPh sb="33" eb="35">
      <t>ヘイエン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</si>
</sst>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8" fontId="4" fillId="0" borderId="12" xfId="1" applyFont="1" applyFill="1" applyBorder="1" applyAlignment="1">
      <alignment horizontal="right" vertical="center"/>
    </xf>
    <xf numFmtId="38" fontId="0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/>
    <xf numFmtId="0" fontId="7" fillId="0" borderId="0" xfId="0" applyFont="1"/>
    <xf numFmtId="0" fontId="8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9" fillId="0" borderId="0" xfId="0" applyFo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３　社 会 福 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0</xdr:col>
      <xdr:colOff>523875</xdr:colOff>
      <xdr:row>1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95275" y="180975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1</xdr:row>
      <xdr:rowOff>0</xdr:rowOff>
    </xdr:from>
    <xdr:to>
      <xdr:col>9</xdr:col>
      <xdr:colOff>485775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267575" y="18097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1</xdr:row>
      <xdr:rowOff>0</xdr:rowOff>
    </xdr:from>
    <xdr:to>
      <xdr:col>10</xdr:col>
      <xdr:colOff>485775</xdr:colOff>
      <xdr:row>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772400" y="180975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0</xdr:col>
      <xdr:colOff>523875</xdr:colOff>
      <xdr:row>1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525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95275" y="180975"/>
          <a:ext cx="1076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514350</xdr:colOff>
      <xdr:row>1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1809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9"/>
  <sheetViews>
    <sheetView tabSelected="1" workbookViewId="0"/>
  </sheetViews>
  <sheetFormatPr defaultRowHeight="13.5"/>
  <sheetData>
    <row r="16" spans="2:2" s="38" customFormat="1" ht="27" customHeight="1">
      <c r="B16" s="38" t="s">
        <v>54</v>
      </c>
    </row>
    <row r="17" spans="2:2" s="38" customFormat="1" ht="27" customHeight="1">
      <c r="B17" s="38" t="s">
        <v>55</v>
      </c>
    </row>
    <row r="18" spans="2:2" s="38" customFormat="1" ht="27" customHeight="1">
      <c r="B18" s="44" t="s">
        <v>59</v>
      </c>
    </row>
    <row r="19" spans="2:2" s="38" customFormat="1" ht="27" customHeight="1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view="pageBreakPreview" zoomScaleNormal="100" zoomScaleSheetLayoutView="100" workbookViewId="0"/>
  </sheetViews>
  <sheetFormatPr defaultRowHeight="13.5"/>
  <cols>
    <col min="1" max="1" width="18" style="3" customWidth="1"/>
    <col min="2" max="7" width="10.625" style="3" customWidth="1"/>
    <col min="8" max="11" width="6.625" style="3" customWidth="1"/>
    <col min="12" max="16384" width="9" style="3"/>
  </cols>
  <sheetData>
    <row r="1" spans="1:8" s="22" customFormat="1" ht="19.5" customHeight="1">
      <c r="A1" s="1" t="s">
        <v>23</v>
      </c>
      <c r="B1" s="3"/>
      <c r="C1" s="3"/>
      <c r="D1" s="3"/>
      <c r="E1" s="3"/>
      <c r="F1" s="3"/>
      <c r="G1" s="3"/>
    </row>
    <row r="2" spans="1:8" s="22" customFormat="1" ht="18.75" customHeight="1" thickBot="1">
      <c r="A2" s="2"/>
      <c r="B2" s="2"/>
      <c r="C2" s="2"/>
      <c r="D2" s="2"/>
      <c r="E2" s="2"/>
      <c r="F2" s="2"/>
      <c r="G2" s="4" t="s">
        <v>24</v>
      </c>
    </row>
    <row r="3" spans="1:8" s="23" customFormat="1" ht="20.100000000000001" customHeight="1">
      <c r="A3" s="50" t="s">
        <v>25</v>
      </c>
      <c r="B3" s="52" t="s">
        <v>26</v>
      </c>
      <c r="C3" s="52" t="s">
        <v>27</v>
      </c>
      <c r="D3" s="52"/>
      <c r="E3" s="52"/>
      <c r="F3" s="52"/>
      <c r="G3" s="54" t="s">
        <v>28</v>
      </c>
    </row>
    <row r="4" spans="1:8" s="23" customFormat="1" ht="20.100000000000001" customHeight="1">
      <c r="A4" s="51"/>
      <c r="B4" s="53"/>
      <c r="C4" s="24" t="s">
        <v>29</v>
      </c>
      <c r="D4" s="24" t="s">
        <v>30</v>
      </c>
      <c r="E4" s="24" t="s">
        <v>31</v>
      </c>
      <c r="F4" s="24" t="s">
        <v>32</v>
      </c>
      <c r="G4" s="55"/>
    </row>
    <row r="5" spans="1:8" s="23" customFormat="1" ht="24.95" customHeight="1">
      <c r="A5" s="25" t="s">
        <v>33</v>
      </c>
      <c r="B5" s="8">
        <v>120</v>
      </c>
      <c r="C5" s="8">
        <f>SUM(D5:F5)</f>
        <v>86</v>
      </c>
      <c r="D5" s="8">
        <v>25</v>
      </c>
      <c r="E5" s="8">
        <v>13</v>
      </c>
      <c r="F5" s="8">
        <v>48</v>
      </c>
      <c r="G5" s="18">
        <v>15</v>
      </c>
    </row>
    <row r="6" spans="1:8" s="23" customFormat="1" ht="24.95" customHeight="1">
      <c r="A6" s="26" t="s">
        <v>34</v>
      </c>
      <c r="B6" s="6">
        <v>90</v>
      </c>
      <c r="C6" s="6">
        <f t="shared" ref="C6:C7" si="0">SUM(D6:F6)</f>
        <v>95</v>
      </c>
      <c r="D6" s="6">
        <v>34</v>
      </c>
      <c r="E6" s="6">
        <v>21</v>
      </c>
      <c r="F6" s="6">
        <v>40</v>
      </c>
      <c r="G6" s="19">
        <v>20</v>
      </c>
    </row>
    <row r="7" spans="1:8" s="23" customFormat="1" ht="24.95" customHeight="1">
      <c r="A7" s="26" t="s">
        <v>35</v>
      </c>
      <c r="B7" s="6">
        <v>45</v>
      </c>
      <c r="C7" s="6">
        <f t="shared" si="0"/>
        <v>8</v>
      </c>
      <c r="D7" s="6">
        <v>0</v>
      </c>
      <c r="E7" s="6">
        <v>2</v>
      </c>
      <c r="F7" s="6">
        <v>6</v>
      </c>
      <c r="G7" s="19">
        <v>3</v>
      </c>
    </row>
    <row r="8" spans="1:8" s="23" customFormat="1" ht="24.95" customHeight="1">
      <c r="A8" s="26" t="s">
        <v>36</v>
      </c>
      <c r="B8" s="6" t="s">
        <v>56</v>
      </c>
      <c r="C8" s="6" t="s">
        <v>56</v>
      </c>
      <c r="D8" s="6" t="s">
        <v>56</v>
      </c>
      <c r="E8" s="6" t="s">
        <v>56</v>
      </c>
      <c r="F8" s="6" t="s">
        <v>56</v>
      </c>
      <c r="G8" s="43" t="s">
        <v>56</v>
      </c>
      <c r="H8" s="27"/>
    </row>
    <row r="9" spans="1:8" s="23" customFormat="1" ht="24.95" customHeight="1">
      <c r="A9" s="26" t="s">
        <v>38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43" t="s">
        <v>56</v>
      </c>
      <c r="H9" s="27"/>
    </row>
    <row r="10" spans="1:8" s="23" customFormat="1" ht="24.95" customHeight="1">
      <c r="A10" s="26" t="s">
        <v>39</v>
      </c>
      <c r="B10" s="6" t="s">
        <v>56</v>
      </c>
      <c r="C10" s="6">
        <f>SUM(D10:F10)</f>
        <v>11</v>
      </c>
      <c r="D10" s="6">
        <v>0</v>
      </c>
      <c r="E10" s="6">
        <v>4</v>
      </c>
      <c r="F10" s="6">
        <v>7</v>
      </c>
      <c r="G10" s="19">
        <v>2</v>
      </c>
    </row>
    <row r="11" spans="1:8" s="23" customFormat="1" ht="24.95" customHeight="1">
      <c r="A11" s="26" t="s">
        <v>40</v>
      </c>
      <c r="B11" s="6">
        <v>60</v>
      </c>
      <c r="C11" s="6">
        <f>SUM(D11:F11)</f>
        <v>71</v>
      </c>
      <c r="D11" s="6">
        <v>35</v>
      </c>
      <c r="E11" s="28">
        <v>12</v>
      </c>
      <c r="F11" s="6">
        <v>24</v>
      </c>
      <c r="G11" s="19">
        <v>12</v>
      </c>
    </row>
    <row r="12" spans="1:8" s="23" customFormat="1" ht="24.95" customHeight="1" thickBot="1">
      <c r="A12" s="16" t="s">
        <v>41</v>
      </c>
      <c r="B12" s="7" t="s">
        <v>56</v>
      </c>
      <c r="C12" s="7">
        <f>C5+C6+C7+C10+C11</f>
        <v>271</v>
      </c>
      <c r="D12" s="7">
        <f>D5+D6+D7+D10+D11</f>
        <v>94</v>
      </c>
      <c r="E12" s="7">
        <f t="shared" ref="E12:F12" si="1">E5+E6+E7+E10+E11</f>
        <v>52</v>
      </c>
      <c r="F12" s="7">
        <f t="shared" si="1"/>
        <v>125</v>
      </c>
      <c r="G12" s="15" t="s">
        <v>37</v>
      </c>
      <c r="H12" s="27"/>
    </row>
    <row r="13" spans="1:8" s="22" customFormat="1" ht="16.5" customHeight="1">
      <c r="A13" s="29" t="s">
        <v>42</v>
      </c>
      <c r="B13" s="2"/>
      <c r="C13" s="2"/>
      <c r="D13" s="2"/>
      <c r="E13" s="2"/>
      <c r="F13" s="2"/>
      <c r="G13" s="30"/>
    </row>
    <row r="14" spans="1:8">
      <c r="A14" s="2"/>
      <c r="B14" s="2"/>
      <c r="C14" s="2"/>
      <c r="D14" s="2"/>
      <c r="E14" s="2"/>
      <c r="F14" s="2"/>
      <c r="G14" s="2"/>
    </row>
    <row r="15" spans="1:8" ht="19.5" customHeight="1">
      <c r="A15" s="1" t="s">
        <v>43</v>
      </c>
      <c r="C15" s="2"/>
      <c r="D15" s="2"/>
      <c r="E15" s="2"/>
      <c r="F15" s="2"/>
      <c r="G15" s="2"/>
    </row>
    <row r="16" spans="1:8" ht="16.5" customHeight="1" thickBot="1">
      <c r="A16" s="2"/>
      <c r="B16" s="2"/>
      <c r="C16" s="2"/>
      <c r="D16" s="2"/>
      <c r="E16" s="2"/>
      <c r="F16" s="2"/>
      <c r="G16" s="4" t="s">
        <v>44</v>
      </c>
    </row>
    <row r="17" spans="1:7" s="9" customFormat="1" ht="20.100000000000001" customHeight="1">
      <c r="A17" s="50" t="s">
        <v>45</v>
      </c>
      <c r="B17" s="56" t="s">
        <v>46</v>
      </c>
      <c r="C17" s="54" t="s">
        <v>47</v>
      </c>
      <c r="D17" s="58"/>
      <c r="E17" s="50"/>
      <c r="F17" s="54" t="s">
        <v>48</v>
      </c>
      <c r="G17" s="58"/>
    </row>
    <row r="18" spans="1:7" s="9" customFormat="1" ht="20.100000000000001" customHeight="1">
      <c r="A18" s="51"/>
      <c r="B18" s="57"/>
      <c r="C18" s="20" t="s">
        <v>29</v>
      </c>
      <c r="D18" s="20" t="s">
        <v>49</v>
      </c>
      <c r="E18" s="20" t="s">
        <v>50</v>
      </c>
      <c r="F18" s="59"/>
      <c r="G18" s="60"/>
    </row>
    <row r="19" spans="1:7" s="9" customFormat="1" ht="24.95" customHeight="1">
      <c r="A19" s="21" t="s">
        <v>51</v>
      </c>
      <c r="B19" s="31">
        <v>70</v>
      </c>
      <c r="C19" s="32">
        <v>59</v>
      </c>
      <c r="D19" s="32">
        <v>24</v>
      </c>
      <c r="E19" s="32">
        <v>35</v>
      </c>
      <c r="F19" s="48">
        <v>12</v>
      </c>
      <c r="G19" s="49"/>
    </row>
    <row r="20" spans="1:7" s="9" customFormat="1" ht="24.95" customHeight="1">
      <c r="A20" s="21">
        <v>26</v>
      </c>
      <c r="B20" s="31">
        <v>70</v>
      </c>
      <c r="C20" s="32">
        <v>54</v>
      </c>
      <c r="D20" s="32">
        <v>25</v>
      </c>
      <c r="E20" s="32">
        <v>29</v>
      </c>
      <c r="F20" s="48">
        <v>13</v>
      </c>
      <c r="G20" s="49"/>
    </row>
    <row r="21" spans="1:7" s="9" customFormat="1" ht="24.95" customHeight="1">
      <c r="A21" s="21">
        <v>27</v>
      </c>
      <c r="B21" s="31">
        <v>70</v>
      </c>
      <c r="C21" s="32">
        <v>52</v>
      </c>
      <c r="D21" s="32">
        <v>25</v>
      </c>
      <c r="E21" s="32">
        <v>27</v>
      </c>
      <c r="F21" s="48">
        <v>13</v>
      </c>
      <c r="G21" s="49"/>
    </row>
    <row r="22" spans="1:7" s="9" customFormat="1" ht="24.95" customHeight="1">
      <c r="A22" s="21">
        <v>28</v>
      </c>
      <c r="B22" s="31">
        <v>70</v>
      </c>
      <c r="C22" s="32">
        <v>48</v>
      </c>
      <c r="D22" s="32">
        <v>22</v>
      </c>
      <c r="E22" s="32">
        <v>26</v>
      </c>
      <c r="F22" s="48">
        <v>11</v>
      </c>
      <c r="G22" s="49"/>
    </row>
    <row r="23" spans="1:7" s="33" customFormat="1" ht="24.95" customHeight="1">
      <c r="A23" s="21">
        <v>29</v>
      </c>
      <c r="B23" s="31">
        <v>70</v>
      </c>
      <c r="C23" s="32">
        <v>40</v>
      </c>
      <c r="D23" s="32">
        <v>19</v>
      </c>
      <c r="E23" s="32">
        <v>21</v>
      </c>
      <c r="F23" s="48">
        <v>11</v>
      </c>
      <c r="G23" s="49"/>
    </row>
    <row r="24" spans="1:7" s="9" customFormat="1" ht="24.95" customHeight="1">
      <c r="A24" s="21">
        <v>30</v>
      </c>
      <c r="B24" s="31">
        <v>70</v>
      </c>
      <c r="C24" s="32">
        <v>35</v>
      </c>
      <c r="D24" s="32">
        <v>15</v>
      </c>
      <c r="E24" s="32">
        <v>20</v>
      </c>
      <c r="F24" s="48">
        <v>9</v>
      </c>
      <c r="G24" s="49"/>
    </row>
    <row r="25" spans="1:7" s="9" customFormat="1" ht="30.75" customHeight="1">
      <c r="A25" s="39" t="s">
        <v>58</v>
      </c>
      <c r="B25" s="31">
        <v>70</v>
      </c>
      <c r="C25" s="32">
        <v>28</v>
      </c>
      <c r="D25" s="32">
        <v>15</v>
      </c>
      <c r="E25" s="32">
        <v>13</v>
      </c>
      <c r="F25" s="48">
        <v>6</v>
      </c>
      <c r="G25" s="49"/>
    </row>
    <row r="26" spans="1:7" s="9" customFormat="1" ht="24.95" customHeight="1">
      <c r="A26" s="21" t="s">
        <v>52</v>
      </c>
      <c r="B26" s="31">
        <v>70</v>
      </c>
      <c r="C26" s="32">
        <v>24</v>
      </c>
      <c r="D26" s="32">
        <v>13</v>
      </c>
      <c r="E26" s="32">
        <v>11</v>
      </c>
      <c r="F26" s="48">
        <v>6</v>
      </c>
      <c r="G26" s="49"/>
    </row>
    <row r="27" spans="1:7" s="9" customFormat="1" ht="24.95" customHeight="1" thickBot="1">
      <c r="A27" s="17">
        <v>3</v>
      </c>
      <c r="B27" s="40">
        <v>70</v>
      </c>
      <c r="C27" s="34">
        <f>D27+E27</f>
        <v>7</v>
      </c>
      <c r="D27" s="34">
        <v>5</v>
      </c>
      <c r="E27" s="34">
        <v>2</v>
      </c>
      <c r="F27" s="61">
        <v>5</v>
      </c>
      <c r="G27" s="62"/>
    </row>
    <row r="28" spans="1:7" s="9" customFormat="1" ht="16.5" customHeight="1">
      <c r="A28" s="10" t="s">
        <v>61</v>
      </c>
      <c r="B28" s="10"/>
      <c r="C28" s="35"/>
      <c r="D28" s="10"/>
      <c r="E28" s="10"/>
      <c r="F28" s="10"/>
      <c r="G28" s="10"/>
    </row>
    <row r="29" spans="1:7" s="9" customFormat="1">
      <c r="A29" s="35"/>
      <c r="B29" s="10"/>
      <c r="C29" s="10"/>
      <c r="D29" s="10"/>
      <c r="E29" s="10"/>
      <c r="F29" s="10"/>
      <c r="G29" s="10"/>
    </row>
    <row r="30" spans="1:7">
      <c r="A30" s="2"/>
      <c r="B30" s="2"/>
      <c r="C30" s="2" t="s">
        <v>53</v>
      </c>
      <c r="D30" s="2"/>
      <c r="E30" s="2"/>
      <c r="F30" s="2"/>
      <c r="G30" s="2"/>
    </row>
    <row r="31" spans="1:7" ht="14.25">
      <c r="A31" s="45"/>
      <c r="B31" s="37"/>
      <c r="C31" s="37"/>
      <c r="D31" s="37"/>
      <c r="E31" s="37"/>
      <c r="F31" s="37"/>
      <c r="G31" s="37"/>
    </row>
    <row r="32" spans="1:7">
      <c r="A32" s="37"/>
      <c r="B32" s="37"/>
      <c r="C32" s="37"/>
      <c r="D32" s="37"/>
      <c r="E32" s="37"/>
      <c r="F32" s="37"/>
      <c r="G32" s="46"/>
    </row>
    <row r="33" spans="1:13" ht="20.100000000000001" customHeight="1">
      <c r="A33" s="49"/>
      <c r="B33" s="49"/>
      <c r="C33" s="49"/>
      <c r="D33" s="49"/>
      <c r="E33" s="49"/>
      <c r="F33" s="49"/>
      <c r="G33" s="49"/>
    </row>
    <row r="34" spans="1:13" ht="20.100000000000001" customHeight="1">
      <c r="A34" s="49"/>
      <c r="B34" s="49"/>
      <c r="C34" s="41"/>
      <c r="D34" s="41"/>
      <c r="E34" s="41"/>
      <c r="F34" s="41"/>
      <c r="G34" s="41"/>
    </row>
    <row r="35" spans="1:13" ht="20.100000000000001" customHeight="1">
      <c r="A35" s="49"/>
      <c r="B35" s="49"/>
      <c r="C35" s="47"/>
      <c r="D35" s="47"/>
      <c r="E35" s="42"/>
      <c r="F35" s="47"/>
      <c r="G35" s="47"/>
    </row>
    <row r="36" spans="1:13" ht="20.100000000000001" customHeight="1">
      <c r="A36" s="49"/>
      <c r="B36" s="49"/>
      <c r="C36" s="47"/>
      <c r="D36" s="47"/>
      <c r="E36" s="42"/>
      <c r="F36" s="47"/>
      <c r="G36" s="47"/>
    </row>
    <row r="37" spans="1:13" ht="20.100000000000001" customHeight="1">
      <c r="A37" s="49"/>
      <c r="B37" s="49"/>
      <c r="C37" s="47"/>
      <c r="D37" s="47"/>
      <c r="E37" s="42"/>
      <c r="F37" s="47"/>
      <c r="G37" s="47"/>
    </row>
    <row r="38" spans="1:13" s="36" customFormat="1" ht="20.100000000000001" customHeight="1">
      <c r="A38" s="49"/>
      <c r="B38" s="49"/>
      <c r="C38" s="47"/>
      <c r="D38" s="47"/>
      <c r="E38" s="42"/>
      <c r="F38" s="47"/>
      <c r="G38" s="47"/>
    </row>
    <row r="39" spans="1:13" ht="20.100000000000001" customHeight="1">
      <c r="A39" s="49"/>
      <c r="B39" s="49"/>
      <c r="C39" s="47"/>
      <c r="D39" s="47"/>
      <c r="E39" s="42"/>
      <c r="F39" s="47"/>
      <c r="G39" s="47"/>
    </row>
    <row r="40" spans="1:13" ht="20.100000000000001" customHeight="1">
      <c r="A40" s="49"/>
      <c r="B40" s="49"/>
      <c r="C40" s="47"/>
      <c r="D40" s="47"/>
      <c r="E40" s="42"/>
      <c r="F40" s="47"/>
      <c r="G40" s="47"/>
      <c r="M40" s="36"/>
    </row>
    <row r="41" spans="1:13" ht="20.100000000000001" customHeight="1">
      <c r="A41" s="49"/>
      <c r="B41" s="49"/>
      <c r="C41" s="47"/>
      <c r="D41" s="47"/>
      <c r="E41" s="42"/>
      <c r="F41" s="47"/>
      <c r="G41" s="47"/>
    </row>
    <row r="42" spans="1:13">
      <c r="A42" s="37"/>
      <c r="B42" s="37"/>
      <c r="C42" s="37"/>
      <c r="D42" s="37"/>
      <c r="E42" s="37"/>
      <c r="F42" s="37"/>
      <c r="G42" s="37"/>
    </row>
    <row r="43" spans="1:13" s="22" customFormat="1"/>
    <row r="49" spans="7:7">
      <c r="G49" s="36"/>
    </row>
  </sheetData>
  <mergeCells count="26">
    <mergeCell ref="A41:B41"/>
    <mergeCell ref="F25:G25"/>
    <mergeCell ref="F26:G26"/>
    <mergeCell ref="F27:G27"/>
    <mergeCell ref="A33:B34"/>
    <mergeCell ref="C33:G33"/>
    <mergeCell ref="A35:B35"/>
    <mergeCell ref="A36:B36"/>
    <mergeCell ref="A37:B37"/>
    <mergeCell ref="A38:B38"/>
    <mergeCell ref="A39:B39"/>
    <mergeCell ref="A40:B40"/>
    <mergeCell ref="F24:G24"/>
    <mergeCell ref="A3:A4"/>
    <mergeCell ref="B3:B4"/>
    <mergeCell ref="C3:F3"/>
    <mergeCell ref="G3:G4"/>
    <mergeCell ref="A17:A18"/>
    <mergeCell ref="B17:B18"/>
    <mergeCell ref="C17:E17"/>
    <mergeCell ref="F17:G18"/>
    <mergeCell ref="F19:G19"/>
    <mergeCell ref="F20:G20"/>
    <mergeCell ref="F21:G21"/>
    <mergeCell ref="F22:G22"/>
    <mergeCell ref="F23:G23"/>
  </mergeCells>
  <phoneticPr fontId="2"/>
  <pageMargins left="0.78740157480314965" right="0.78740157480314965" top="0.39370078740157483" bottom="0.39370078740157483" header="0.51181102362204722" footer="0.3937007874015748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3.5"/>
  <cols>
    <col min="1" max="8" width="10.625" style="3" customWidth="1"/>
    <col min="9" max="16384" width="9" style="3"/>
  </cols>
  <sheetData>
    <row r="1" spans="1:8" ht="16.5" customHeight="1">
      <c r="A1" s="1" t="s">
        <v>60</v>
      </c>
    </row>
    <row r="2" spans="1:8" ht="16.5" customHeight="1" thickBot="1">
      <c r="A2" s="2"/>
      <c r="B2" s="2"/>
      <c r="C2" s="2"/>
      <c r="D2" s="2"/>
      <c r="H2" s="4" t="s">
        <v>18</v>
      </c>
    </row>
    <row r="3" spans="1:8" s="11" customFormat="1" ht="20.100000000000001" customHeight="1">
      <c r="A3" s="50" t="s">
        <v>4</v>
      </c>
      <c r="B3" s="52"/>
      <c r="C3" s="52" t="s">
        <v>57</v>
      </c>
      <c r="D3" s="52"/>
      <c r="E3" s="54"/>
      <c r="F3" s="52" t="s">
        <v>22</v>
      </c>
      <c r="G3" s="52"/>
      <c r="H3" s="54"/>
    </row>
    <row r="4" spans="1:8" s="11" customFormat="1" ht="20.100000000000001" customHeight="1">
      <c r="A4" s="51"/>
      <c r="B4" s="69"/>
      <c r="C4" s="14" t="s">
        <v>0</v>
      </c>
      <c r="D4" s="69" t="s">
        <v>5</v>
      </c>
      <c r="E4" s="59"/>
      <c r="F4" s="5" t="s">
        <v>0</v>
      </c>
      <c r="G4" s="69" t="s">
        <v>5</v>
      </c>
      <c r="H4" s="59"/>
    </row>
    <row r="5" spans="1:8" s="9" customFormat="1" ht="24.95" customHeight="1">
      <c r="A5" s="71" t="s">
        <v>13</v>
      </c>
      <c r="B5" s="71"/>
      <c r="C5" s="8">
        <v>5425</v>
      </c>
      <c r="D5" s="70">
        <v>3599678</v>
      </c>
      <c r="E5" s="70"/>
      <c r="F5" s="8">
        <v>5460</v>
      </c>
      <c r="G5" s="70">
        <v>3656575</v>
      </c>
      <c r="H5" s="70"/>
    </row>
    <row r="6" spans="1:8" s="9" customFormat="1" ht="24.95" hidden="1" customHeight="1">
      <c r="A6" s="49" t="s">
        <v>1</v>
      </c>
      <c r="B6" s="64"/>
      <c r="C6" s="6"/>
      <c r="D6" s="72"/>
      <c r="E6" s="73"/>
      <c r="F6" s="6"/>
      <c r="G6" s="72"/>
      <c r="H6" s="73"/>
    </row>
    <row r="7" spans="1:8" s="9" customFormat="1" ht="24.95" hidden="1" customHeight="1">
      <c r="A7" s="49" t="s">
        <v>12</v>
      </c>
      <c r="B7" s="64"/>
      <c r="C7" s="6"/>
      <c r="D7" s="72"/>
      <c r="E7" s="73"/>
      <c r="F7" s="6"/>
      <c r="G7" s="72"/>
      <c r="H7" s="73"/>
    </row>
    <row r="8" spans="1:8" s="9" customFormat="1" ht="24.95" hidden="1" customHeight="1">
      <c r="A8" s="49" t="s">
        <v>11</v>
      </c>
      <c r="B8" s="64"/>
      <c r="C8" s="6"/>
      <c r="D8" s="72"/>
      <c r="E8" s="73"/>
      <c r="F8" s="6"/>
      <c r="G8" s="72"/>
      <c r="H8" s="73"/>
    </row>
    <row r="9" spans="1:8" s="9" customFormat="1" ht="24.95" hidden="1" customHeight="1">
      <c r="A9" s="49" t="s">
        <v>19</v>
      </c>
      <c r="B9" s="64"/>
      <c r="C9" s="6"/>
      <c r="D9" s="72"/>
      <c r="E9" s="73"/>
      <c r="F9" s="6"/>
      <c r="G9" s="72"/>
      <c r="H9" s="73"/>
    </row>
    <row r="10" spans="1:8" s="9" customFormat="1" ht="24.95" customHeight="1">
      <c r="A10" s="49" t="s">
        <v>14</v>
      </c>
      <c r="B10" s="49"/>
      <c r="C10" s="6">
        <v>377</v>
      </c>
      <c r="D10" s="73">
        <v>291048</v>
      </c>
      <c r="E10" s="73"/>
      <c r="F10" s="6">
        <v>329</v>
      </c>
      <c r="G10" s="73">
        <v>283797</v>
      </c>
      <c r="H10" s="73"/>
    </row>
    <row r="11" spans="1:8" s="9" customFormat="1" ht="24.95" hidden="1" customHeight="1">
      <c r="A11" s="49" t="s">
        <v>2</v>
      </c>
      <c r="B11" s="64"/>
      <c r="C11" s="6"/>
      <c r="D11" s="72"/>
      <c r="E11" s="73"/>
      <c r="F11" s="6"/>
      <c r="G11" s="72"/>
      <c r="H11" s="73"/>
    </row>
    <row r="12" spans="1:8" s="9" customFormat="1" ht="24.95" hidden="1" customHeight="1">
      <c r="A12" s="49" t="s">
        <v>10</v>
      </c>
      <c r="B12" s="64"/>
      <c r="C12" s="6"/>
      <c r="D12" s="72"/>
      <c r="E12" s="73"/>
      <c r="F12" s="6"/>
      <c r="G12" s="72"/>
      <c r="H12" s="73"/>
    </row>
    <row r="13" spans="1:8" s="9" customFormat="1" ht="24.75" customHeight="1">
      <c r="A13" s="49" t="s">
        <v>15</v>
      </c>
      <c r="B13" s="49"/>
      <c r="C13" s="6">
        <v>20</v>
      </c>
      <c r="D13" s="73">
        <v>14066</v>
      </c>
      <c r="E13" s="73"/>
      <c r="F13" s="6">
        <v>22</v>
      </c>
      <c r="G13" s="73">
        <v>16710</v>
      </c>
      <c r="H13" s="73"/>
    </row>
    <row r="14" spans="1:8" s="9" customFormat="1" ht="26.25" hidden="1" customHeight="1">
      <c r="A14" s="65" t="s">
        <v>3</v>
      </c>
      <c r="B14" s="66"/>
      <c r="C14" s="6" t="s">
        <v>20</v>
      </c>
      <c r="D14" s="72" t="s">
        <v>20</v>
      </c>
      <c r="E14" s="73"/>
      <c r="F14" s="6" t="s">
        <v>20</v>
      </c>
      <c r="G14" s="72" t="s">
        <v>20</v>
      </c>
      <c r="H14" s="73"/>
    </row>
    <row r="15" spans="1:8" s="9" customFormat="1" ht="26.25" hidden="1" customHeight="1">
      <c r="A15" s="65" t="s">
        <v>8</v>
      </c>
      <c r="B15" s="66"/>
      <c r="C15" s="6" t="s">
        <v>20</v>
      </c>
      <c r="D15" s="72" t="s">
        <v>20</v>
      </c>
      <c r="E15" s="73"/>
      <c r="F15" s="6" t="s">
        <v>20</v>
      </c>
      <c r="G15" s="72" t="s">
        <v>20</v>
      </c>
      <c r="H15" s="73"/>
    </row>
    <row r="16" spans="1:8" s="9" customFormat="1" ht="26.25" hidden="1" customHeight="1">
      <c r="A16" s="65" t="s">
        <v>9</v>
      </c>
      <c r="B16" s="66"/>
      <c r="C16" s="6" t="s">
        <v>20</v>
      </c>
      <c r="D16" s="72" t="s">
        <v>20</v>
      </c>
      <c r="E16" s="73"/>
      <c r="F16" s="6" t="s">
        <v>20</v>
      </c>
      <c r="G16" s="72" t="s">
        <v>20</v>
      </c>
      <c r="H16" s="73"/>
    </row>
    <row r="17" spans="1:8" s="9" customFormat="1" ht="26.25" hidden="1" customHeight="1">
      <c r="A17" s="67" t="s">
        <v>16</v>
      </c>
      <c r="B17" s="68"/>
      <c r="C17" s="12" t="s">
        <v>20</v>
      </c>
      <c r="D17" s="74" t="s">
        <v>20</v>
      </c>
      <c r="E17" s="75"/>
      <c r="F17" s="12" t="s">
        <v>20</v>
      </c>
      <c r="G17" s="74" t="s">
        <v>20</v>
      </c>
      <c r="H17" s="75"/>
    </row>
    <row r="18" spans="1:8" s="9" customFormat="1" ht="24.95" customHeight="1">
      <c r="A18" s="63" t="s">
        <v>17</v>
      </c>
      <c r="B18" s="57"/>
      <c r="C18" s="12">
        <v>5822</v>
      </c>
      <c r="D18" s="74">
        <f>SUM(D5:E17)</f>
        <v>3904792</v>
      </c>
      <c r="E18" s="75">
        <f>E5+E10+E13+E17</f>
        <v>0</v>
      </c>
      <c r="F18" s="12">
        <f>SUM(F5:F13)</f>
        <v>5811</v>
      </c>
      <c r="G18" s="74">
        <f>SUM(G5:H13)</f>
        <v>3957082</v>
      </c>
      <c r="H18" s="75">
        <f>H5+H10+H13+H17</f>
        <v>0</v>
      </c>
    </row>
    <row r="19" spans="1:8" s="9" customFormat="1" ht="24.95" hidden="1" customHeight="1">
      <c r="A19" s="71" t="s">
        <v>7</v>
      </c>
      <c r="B19" s="82"/>
      <c r="C19" s="8" t="s">
        <v>20</v>
      </c>
      <c r="D19" s="80" t="s">
        <v>20</v>
      </c>
      <c r="E19" s="81"/>
      <c r="F19" s="8" t="s">
        <v>20</v>
      </c>
      <c r="G19" s="80" t="s">
        <v>20</v>
      </c>
      <c r="H19" s="70"/>
    </row>
    <row r="20" spans="1:8" s="9" customFormat="1" ht="24.95" hidden="1" customHeight="1" thickBot="1">
      <c r="A20" s="62" t="s">
        <v>6</v>
      </c>
      <c r="B20" s="79"/>
      <c r="C20" s="7" t="s">
        <v>20</v>
      </c>
      <c r="D20" s="76" t="s">
        <v>20</v>
      </c>
      <c r="E20" s="78"/>
      <c r="F20" s="7" t="s">
        <v>20</v>
      </c>
      <c r="G20" s="76" t="s">
        <v>20</v>
      </c>
      <c r="H20" s="77"/>
    </row>
    <row r="21" spans="1:8" s="9" customFormat="1" ht="16.5" customHeight="1">
      <c r="A21" s="10" t="s">
        <v>21</v>
      </c>
      <c r="B21" s="10"/>
      <c r="C21" s="10"/>
      <c r="D21" s="10"/>
      <c r="E21" s="10"/>
    </row>
    <row r="22" spans="1:8">
      <c r="A22" s="2"/>
    </row>
    <row r="23" spans="1:8">
      <c r="D23" s="13"/>
    </row>
  </sheetData>
  <mergeCells count="53">
    <mergeCell ref="G20:H20"/>
    <mergeCell ref="D20:E20"/>
    <mergeCell ref="A20:B20"/>
    <mergeCell ref="G19:H19"/>
    <mergeCell ref="D19:E19"/>
    <mergeCell ref="A19:B19"/>
    <mergeCell ref="G7:H7"/>
    <mergeCell ref="D7:E7"/>
    <mergeCell ref="F3:H3"/>
    <mergeCell ref="G4:H4"/>
    <mergeCell ref="G5:H5"/>
    <mergeCell ref="D4:E4"/>
    <mergeCell ref="C3:E3"/>
    <mergeCell ref="G6:H6"/>
    <mergeCell ref="D6:E6"/>
    <mergeCell ref="D18:E18"/>
    <mergeCell ref="D10:E10"/>
    <mergeCell ref="D16:E16"/>
    <mergeCell ref="D12:E12"/>
    <mergeCell ref="D13:E13"/>
    <mergeCell ref="D17:E17"/>
    <mergeCell ref="D15:E15"/>
    <mergeCell ref="D14:E14"/>
    <mergeCell ref="G17:H17"/>
    <mergeCell ref="G18:H18"/>
    <mergeCell ref="G8:H8"/>
    <mergeCell ref="G9:H9"/>
    <mergeCell ref="G10:H10"/>
    <mergeCell ref="G11:H11"/>
    <mergeCell ref="G16:H16"/>
    <mergeCell ref="G15:H15"/>
    <mergeCell ref="G14:H14"/>
    <mergeCell ref="G12:H12"/>
    <mergeCell ref="G13:H13"/>
    <mergeCell ref="A3:B4"/>
    <mergeCell ref="D5:E5"/>
    <mergeCell ref="A5:B5"/>
    <mergeCell ref="D11:E11"/>
    <mergeCell ref="D9:E9"/>
    <mergeCell ref="A6:B6"/>
    <mergeCell ref="A7:B7"/>
    <mergeCell ref="A8:B8"/>
    <mergeCell ref="D8:E8"/>
    <mergeCell ref="A18:B1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表紙</vt:lpstr>
      <vt:lpstr>保育所・児童館・老人</vt:lpstr>
      <vt:lpstr>国民年金</vt:lpstr>
      <vt:lpstr>保育所・児童館・老人!Print_Area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宗方　友美</cp:lastModifiedBy>
  <cp:lastPrinted>2022-05-25T08:21:33Z</cp:lastPrinted>
  <dcterms:created xsi:type="dcterms:W3CDTF">2004-10-12T04:59:59Z</dcterms:created>
  <dcterms:modified xsi:type="dcterms:W3CDTF">2022-05-25T08:21:48Z</dcterms:modified>
</cp:coreProperties>
</file>