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1(R3)\B-2-1　統計\★石川町のすがた\R3データ更新\"/>
    </mc:Choice>
  </mc:AlternateContent>
  <bookViews>
    <workbookView xWindow="2640" yWindow="-315" windowWidth="11925" windowHeight="8610" tabRatio="1000"/>
  </bookViews>
  <sheets>
    <sheet name="表紙" sheetId="1" r:id="rId1"/>
    <sheet name="位置" sheetId="4" r:id="rId2"/>
    <sheet name="地目別土地面積" sheetId="7" r:id="rId3"/>
    <sheet name="気象・降雨" sheetId="5" r:id="rId4"/>
    <sheet name="気温" sheetId="6" r:id="rId5"/>
  </sheets>
  <definedNames>
    <definedName name="_xlnm.Print_Area" localSheetId="4">気温!$A$1:$O$58</definedName>
    <definedName name="_xlnm.Print_Area" localSheetId="0">表紙!$A$1:$I$31</definedName>
  </definedNames>
  <calcPr calcId="152511"/>
</workbook>
</file>

<file path=xl/calcChain.xml><?xml version="1.0" encoding="utf-8"?>
<calcChain xmlns="http://schemas.openxmlformats.org/spreadsheetml/2006/main">
  <c r="O56" i="6" l="1"/>
  <c r="N56" i="6"/>
  <c r="O36" i="6"/>
  <c r="N36" i="6"/>
  <c r="O16" i="6"/>
  <c r="N16" i="6"/>
  <c r="O54" i="5"/>
  <c r="N54" i="5"/>
  <c r="O35" i="5"/>
  <c r="N35" i="5"/>
  <c r="B27" i="7" l="1"/>
  <c r="B26" i="7"/>
  <c r="B18" i="7"/>
</calcChain>
</file>

<file path=xl/sharedStrings.xml><?xml version="1.0" encoding="utf-8"?>
<sst xmlns="http://schemas.openxmlformats.org/spreadsheetml/2006/main" count="177" uniqueCount="128">
  <si>
    <t>１　石川町の位置</t>
    <rPh sb="2" eb="4">
      <t>イシカワ</t>
    </rPh>
    <rPh sb="4" eb="5">
      <t>マチ</t>
    </rPh>
    <rPh sb="6" eb="8">
      <t>イチ</t>
    </rPh>
    <phoneticPr fontId="3"/>
  </si>
  <si>
    <t>２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3"/>
  </si>
  <si>
    <t>３　気象概況</t>
    <rPh sb="2" eb="4">
      <t>キショウ</t>
    </rPh>
    <rPh sb="4" eb="6">
      <t>ガイキョウ</t>
    </rPh>
    <phoneticPr fontId="3"/>
  </si>
  <si>
    <t>４　月別雨量合計</t>
    <rPh sb="2" eb="4">
      <t>ツキベツ</t>
    </rPh>
    <rPh sb="4" eb="6">
      <t>ウリョウ</t>
    </rPh>
    <rPh sb="6" eb="8">
      <t>ゴウケイ</t>
    </rPh>
    <phoneticPr fontId="3"/>
  </si>
  <si>
    <t>５　月別日最大降水量</t>
    <rPh sb="2" eb="4">
      <t>ツキベツ</t>
    </rPh>
    <rPh sb="4" eb="5">
      <t>ニチ</t>
    </rPh>
    <rPh sb="5" eb="7">
      <t>サイダイ</t>
    </rPh>
    <rPh sb="7" eb="10">
      <t>コウスイリョウ</t>
    </rPh>
    <phoneticPr fontId="3"/>
  </si>
  <si>
    <t>６　月別平均気温</t>
    <rPh sb="2" eb="4">
      <t>ツキベツ</t>
    </rPh>
    <rPh sb="4" eb="6">
      <t>ヘイキン</t>
    </rPh>
    <rPh sb="6" eb="8">
      <t>キオン</t>
    </rPh>
    <phoneticPr fontId="3"/>
  </si>
  <si>
    <t>　１　石川町の位置</t>
    <rPh sb="3" eb="6">
      <t>イシカワマチ</t>
    </rPh>
    <rPh sb="7" eb="9">
      <t>イチ</t>
    </rPh>
    <phoneticPr fontId="3"/>
  </si>
  <si>
    <t>町役場の位置</t>
    <rPh sb="0" eb="1">
      <t>マチ</t>
    </rPh>
    <rPh sb="1" eb="3">
      <t>ヤクバ</t>
    </rPh>
    <rPh sb="4" eb="6">
      <t>イチ</t>
    </rPh>
    <phoneticPr fontId="3"/>
  </si>
  <si>
    <t>広　　が　　り</t>
    <rPh sb="0" eb="1">
      <t>ヒロ</t>
    </rPh>
    <phoneticPr fontId="3"/>
  </si>
  <si>
    <t>　東西１８．９ｋｍ　　　南北１８．３ｋｍ</t>
    <rPh sb="1" eb="3">
      <t>トウザイ</t>
    </rPh>
    <rPh sb="12" eb="14">
      <t>ナンボク</t>
    </rPh>
    <phoneticPr fontId="3"/>
  </si>
  <si>
    <t>面　　　　　積</t>
    <rPh sb="0" eb="1">
      <t>メン</t>
    </rPh>
    <rPh sb="6" eb="7">
      <t>セキ</t>
    </rPh>
    <phoneticPr fontId="3"/>
  </si>
  <si>
    <t>　115．71ｋ㎡</t>
    <phoneticPr fontId="3"/>
  </si>
  <si>
    <t>地域</t>
    <rPh sb="0" eb="2">
      <t>チイキ</t>
    </rPh>
    <phoneticPr fontId="3"/>
  </si>
  <si>
    <t>東端</t>
    <rPh sb="0" eb="1">
      <t>ヒガシ</t>
    </rPh>
    <rPh sb="1" eb="2">
      <t>ハシ</t>
    </rPh>
    <phoneticPr fontId="3"/>
  </si>
  <si>
    <t>　大字中田字三森</t>
    <rPh sb="1" eb="3">
      <t>オオアザ</t>
    </rPh>
    <rPh sb="3" eb="5">
      <t>ナカダ</t>
    </rPh>
    <rPh sb="5" eb="6">
      <t>アザ</t>
    </rPh>
    <rPh sb="6" eb="8">
      <t>ミモリ</t>
    </rPh>
    <phoneticPr fontId="3"/>
  </si>
  <si>
    <t>西端</t>
    <rPh sb="0" eb="1">
      <t>ニシ</t>
    </rPh>
    <rPh sb="1" eb="2">
      <t>ハシ</t>
    </rPh>
    <phoneticPr fontId="3"/>
  </si>
  <si>
    <t>　大字赤羽字甚助谷地</t>
    <rPh sb="1" eb="3">
      <t>オオアザ</t>
    </rPh>
    <rPh sb="3" eb="5">
      <t>アカバネ</t>
    </rPh>
    <rPh sb="5" eb="6">
      <t>アザ</t>
    </rPh>
    <rPh sb="6" eb="8">
      <t>ジンスケ</t>
    </rPh>
    <rPh sb="8" eb="10">
      <t>ヤジ</t>
    </rPh>
    <phoneticPr fontId="3"/>
  </si>
  <si>
    <t>南端</t>
    <rPh sb="0" eb="1">
      <t>ミナミ</t>
    </rPh>
    <rPh sb="1" eb="2">
      <t>ハシ</t>
    </rPh>
    <phoneticPr fontId="3"/>
  </si>
  <si>
    <t>北端</t>
    <rPh sb="0" eb="1">
      <t>キタ</t>
    </rPh>
    <rPh sb="1" eb="2">
      <t>ハシ</t>
    </rPh>
    <phoneticPr fontId="3"/>
  </si>
  <si>
    <t>　大字母畑字牛沼</t>
    <rPh sb="1" eb="3">
      <t>オオアザ</t>
    </rPh>
    <rPh sb="3" eb="5">
      <t>ボバタ</t>
    </rPh>
    <rPh sb="5" eb="6">
      <t>アザ</t>
    </rPh>
    <rPh sb="6" eb="8">
      <t>ウシヌマ</t>
    </rPh>
    <phoneticPr fontId="3"/>
  </si>
  <si>
    <t>　【石川町の位置図】</t>
    <rPh sb="2" eb="5">
      <t>イシカワマチ</t>
    </rPh>
    <rPh sb="6" eb="8">
      <t>イチ</t>
    </rPh>
    <rPh sb="8" eb="9">
      <t>ズ</t>
    </rPh>
    <phoneticPr fontId="3"/>
  </si>
  <si>
    <t>　福島県　</t>
    <rPh sb="1" eb="4">
      <t>フクシマケン</t>
    </rPh>
    <phoneticPr fontId="3"/>
  </si>
  <si>
    <t>　３　気象概況</t>
    <rPh sb="3" eb="5">
      <t>キショウ</t>
    </rPh>
    <rPh sb="5" eb="7">
      <t>ガイキョウ</t>
    </rPh>
    <phoneticPr fontId="1"/>
  </si>
  <si>
    <t>年次</t>
    <rPh sb="0" eb="2">
      <t>ネンジ</t>
    </rPh>
    <phoneticPr fontId="1"/>
  </si>
  <si>
    <t>気温</t>
    <rPh sb="0" eb="2">
      <t>キオン</t>
    </rPh>
    <phoneticPr fontId="1"/>
  </si>
  <si>
    <t>降水量</t>
    <rPh sb="0" eb="3">
      <t>コウスイリョウ</t>
    </rPh>
    <phoneticPr fontId="1"/>
  </si>
  <si>
    <t>平均風速</t>
    <rPh sb="0" eb="2">
      <t>ヘイキン</t>
    </rPh>
    <rPh sb="2" eb="4">
      <t>フウソク</t>
    </rPh>
    <phoneticPr fontId="1"/>
  </si>
  <si>
    <t>年平均</t>
    <rPh sb="0" eb="3">
      <t>ネンヘイキン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</si>
  <si>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</si>
  <si>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</si>
  <si>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総量</t>
    <rPh sb="0" eb="2">
      <t>ソウリョウ</t>
    </rPh>
    <phoneticPr fontId="1"/>
  </si>
  <si>
    <t>℃</t>
    <phoneticPr fontId="1"/>
  </si>
  <si>
    <t>ｍｍ</t>
    <phoneticPr fontId="1"/>
  </si>
  <si>
    <t>ｍ／ｓ</t>
    <phoneticPr fontId="1"/>
  </si>
  <si>
    <t>　資料：気象庁ホームページより　観測地点名　石川地域気象観測所（石川町双里）</t>
    <rPh sb="1" eb="3">
      <t>シリョウ</t>
    </rPh>
    <rPh sb="4" eb="7">
      <t>キショウチョウ</t>
    </rPh>
    <rPh sb="16" eb="18">
      <t>カンソク</t>
    </rPh>
    <rPh sb="18" eb="20">
      <t>チテン</t>
    </rPh>
    <rPh sb="20" eb="21">
      <t>メイ</t>
    </rPh>
    <rPh sb="22" eb="24">
      <t>イシカワ</t>
    </rPh>
    <rPh sb="24" eb="26">
      <t>チイキ</t>
    </rPh>
    <rPh sb="26" eb="28">
      <t>キショウ</t>
    </rPh>
    <rPh sb="28" eb="30">
      <t>カンソク</t>
    </rPh>
    <rPh sb="30" eb="31">
      <t>ジョ</t>
    </rPh>
    <rPh sb="32" eb="35">
      <t>イシカワマチ</t>
    </rPh>
    <rPh sb="35" eb="37">
      <t>ソウリ</t>
    </rPh>
    <phoneticPr fontId="1"/>
  </si>
  <si>
    <t>　４　月別雨量合計</t>
    <rPh sb="3" eb="5">
      <t>ツキベツ</t>
    </rPh>
    <rPh sb="5" eb="6">
      <t>アメ</t>
    </rPh>
    <rPh sb="6" eb="7">
      <t>リョウ</t>
    </rPh>
    <rPh sb="7" eb="9">
      <t>ゴウケイ</t>
    </rPh>
    <phoneticPr fontId="1"/>
  </si>
  <si>
    <t>（単位：ｍｍ）</t>
    <rPh sb="1" eb="3">
      <t>タンイ</t>
    </rPh>
    <phoneticPr fontId="1"/>
  </si>
  <si>
    <t>１月</t>
    <rPh sb="1" eb="2">
      <t>ガツ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</si>
  <si>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</si>
  <si>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</si>
  <si>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　５　月別日最大降水量</t>
    <rPh sb="3" eb="5">
      <t>ツキベツ</t>
    </rPh>
    <rPh sb="5" eb="6">
      <t>ニチ</t>
    </rPh>
    <rPh sb="6" eb="8">
      <t>サイダイ</t>
    </rPh>
    <rPh sb="8" eb="10">
      <t>コウスイ</t>
    </rPh>
    <rPh sb="10" eb="11">
      <t>リョウ</t>
    </rPh>
    <phoneticPr fontId="1"/>
  </si>
  <si>
    <t>　６　月別平均気温</t>
    <rPh sb="3" eb="5">
      <t>ツキベツ</t>
    </rPh>
    <rPh sb="5" eb="7">
      <t>ヘイキン</t>
    </rPh>
    <rPh sb="7" eb="9">
      <t>キオン</t>
    </rPh>
    <phoneticPr fontId="1"/>
  </si>
  <si>
    <t>日最大</t>
    <rPh sb="0" eb="1">
      <t>ニチ</t>
    </rPh>
    <rPh sb="1" eb="3">
      <t>サイダイ</t>
    </rPh>
    <phoneticPr fontId="1"/>
  </si>
  <si>
    <t>　※印は、準正常値</t>
    <rPh sb="6" eb="8">
      <t>セイジョウ</t>
    </rPh>
    <phoneticPr fontId="1"/>
  </si>
  <si>
    <t>　７　月別最高気温</t>
    <rPh sb="3" eb="5">
      <t>ツキベツ</t>
    </rPh>
    <rPh sb="5" eb="7">
      <t>サイコウ</t>
    </rPh>
    <rPh sb="7" eb="9">
      <t>キオン</t>
    </rPh>
    <phoneticPr fontId="1"/>
  </si>
  <si>
    <t>　８　月別最低気温</t>
    <rPh sb="3" eb="5">
      <t>ツキベツ</t>
    </rPh>
    <rPh sb="5" eb="7">
      <t>サイテイ</t>
    </rPh>
    <rPh sb="7" eb="9">
      <t>キオン</t>
    </rPh>
    <phoneticPr fontId="1"/>
  </si>
  <si>
    <t>８　月別最低気温</t>
    <rPh sb="2" eb="4">
      <t>ツキベツ</t>
    </rPh>
    <rPh sb="4" eb="6">
      <t>サイテイ</t>
    </rPh>
    <rPh sb="6" eb="8">
      <t>キオン</t>
    </rPh>
    <phoneticPr fontId="3"/>
  </si>
  <si>
    <t>７　月別最高気温</t>
    <rPh sb="2" eb="4">
      <t>ツキベツ</t>
    </rPh>
    <rPh sb="4" eb="6">
      <t>サイコウ</t>
    </rPh>
    <rPh sb="6" eb="8">
      <t>キオン</t>
    </rPh>
    <phoneticPr fontId="3"/>
  </si>
  <si>
    <t>（単位：℃）</t>
    <phoneticPr fontId="7"/>
  </si>
  <si>
    <t>（単位：℃）</t>
    <phoneticPr fontId="7"/>
  </si>
  <si>
    <t>　福島県石川郡石川町字長久保１８５番地の４</t>
    <rPh sb="1" eb="4">
      <t>フクシマケン</t>
    </rPh>
    <rPh sb="4" eb="6">
      <t>イシカワ</t>
    </rPh>
    <rPh sb="6" eb="7">
      <t>グン</t>
    </rPh>
    <rPh sb="7" eb="10">
      <t>イシカワマチ</t>
    </rPh>
    <rPh sb="10" eb="11">
      <t>アザ</t>
    </rPh>
    <rPh sb="11" eb="14">
      <t>ナガクボ</t>
    </rPh>
    <rPh sb="17" eb="19">
      <t>バンチ</t>
    </rPh>
    <phoneticPr fontId="3"/>
  </si>
  <si>
    <t>　北緯３７°９’</t>
    <rPh sb="1" eb="3">
      <t>ホクイ</t>
    </rPh>
    <phoneticPr fontId="3"/>
  </si>
  <si>
    <t>東経１４０°２６’</t>
    <rPh sb="0" eb="2">
      <t>トウケイ</t>
    </rPh>
    <phoneticPr fontId="3"/>
  </si>
  <si>
    <t>標高３２０ｍ</t>
    <rPh sb="0" eb="2">
      <t>ヒョウコウ</t>
    </rPh>
    <phoneticPr fontId="3"/>
  </si>
  <si>
    <t>※74.5</t>
  </si>
  <si>
    <t>※196.0</t>
  </si>
  <si>
    <t>※175.0</t>
  </si>
  <si>
    <t>※25.0</t>
  </si>
  <si>
    <t>※16.0</t>
  </si>
  <si>
    <t>※66.5</t>
  </si>
  <si>
    <t>※10.5</t>
  </si>
  <si>
    <t>※36.5</t>
  </si>
  <si>
    <t>※27.0</t>
  </si>
  <si>
    <t>※4.6</t>
  </si>
  <si>
    <t>※16.8</t>
  </si>
  <si>
    <t>※13.8</t>
  </si>
  <si>
    <t>※7.70</t>
  </si>
  <si>
    <t>※25.10</t>
  </si>
  <si>
    <t>※23.7</t>
  </si>
  <si>
    <t>※20.5</t>
  </si>
  <si>
    <t>※36.20</t>
  </si>
  <si>
    <t>※-2.5</t>
  </si>
  <si>
    <t>※3.4</t>
  </si>
  <si>
    <t>※5.2</t>
  </si>
  <si>
    <t>※-2.80</t>
  </si>
  <si>
    <t>※18.10</t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</si>
  <si>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</si>
  <si>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</si>
  <si>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令和２年</t>
    <rPh sb="0" eb="2">
      <t>レイワ</t>
    </rPh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</si>
  <si>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</si>
  <si>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※86.5</t>
  </si>
  <si>
    <t>※4.5</t>
  </si>
  <si>
    <t>※25.5</t>
  </si>
  <si>
    <t>※2.5</t>
  </si>
  <si>
    <t>※13.4</t>
  </si>
  <si>
    <t>※24.8</t>
  </si>
  <si>
    <t>平成21年</t>
    <rPh sb="0" eb="2">
      <t>ヘイセイ</t>
    </rPh>
    <rPh sb="4" eb="5">
      <t>ネン</t>
    </rPh>
    <phoneticPr fontId="7"/>
  </si>
  <si>
    <t>　２　地目別土地面積</t>
    <rPh sb="3" eb="5">
      <t>チモク</t>
    </rPh>
    <rPh sb="5" eb="6">
      <t>ベツ</t>
    </rPh>
    <rPh sb="6" eb="8">
      <t>トチ</t>
    </rPh>
    <rPh sb="8" eb="10">
      <t>メンセキ</t>
    </rPh>
    <phoneticPr fontId="1"/>
  </si>
  <si>
    <t>（単位：ha）各年１月１日現在</t>
    <rPh sb="1" eb="3">
      <t>タンイ</t>
    </rPh>
    <rPh sb="7" eb="9">
      <t>カクネン</t>
    </rPh>
    <rPh sb="10" eb="11">
      <t>ガツ</t>
    </rPh>
    <rPh sb="12" eb="13">
      <t>ニチ</t>
    </rPh>
    <rPh sb="13" eb="15">
      <t>ゲンザイ</t>
    </rPh>
    <phoneticPr fontId="1"/>
  </si>
  <si>
    <t>総数</t>
    <rPh sb="0" eb="2">
      <t>ソウスウ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</si>
  <si>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</si>
  <si>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</si>
  <si>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</si>
  <si>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1">
      <t>イケ</t>
    </rPh>
    <rPh sb="1" eb="2">
      <t>ヌマ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</si>
  <si>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</si>
  <si>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</si>
  <si>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</si>
  <si>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その他</t>
    <rPh sb="2" eb="3">
      <t>タ</t>
    </rPh>
    <phoneticPr fontId="1"/>
  </si>
  <si>
    <t>平成５年</t>
    <rPh sb="0" eb="2">
      <t>ヘイセイ</t>
    </rPh>
    <rPh sb="3" eb="4">
      <t>ネン</t>
    </rPh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</si>
  <si>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</si>
  <si>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</si>
  <si>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</si>
  <si>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</si>
  <si>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</si>
  <si>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</si>
  <si>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</si>
  <si>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</si>
  <si>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</si>
  <si>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１５</t>
    <phoneticPr fontId="1"/>
  </si>
  <si>
    <t>１６</t>
    <phoneticPr fontId="1"/>
  </si>
  <si>
    <t>17</t>
  </si>
  <si>
    <t>18</t>
    <phoneticPr fontId="1"/>
  </si>
  <si>
    <t>19</t>
    <phoneticPr fontId="1"/>
  </si>
  <si>
    <t>20</t>
    <phoneticPr fontId="1"/>
  </si>
  <si>
    <t>21</t>
  </si>
  <si>
    <t>22</t>
  </si>
  <si>
    <t>23</t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</si>
  <si>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</si>
  <si>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</si>
  <si>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</si>
  <si>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</si>
  <si>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</si>
  <si>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</si>
  <si>
    <t>30</t>
    <phoneticPr fontId="1"/>
  </si>
  <si>
    <t>　資料：石川町税務課</t>
    <rPh sb="1" eb="3">
      <t>シリョウ</t>
    </rPh>
    <rPh sb="4" eb="6">
      <t>イシカワ</t>
    </rPh>
    <rPh sb="6" eb="7">
      <t>マチ</t>
    </rPh>
    <rPh sb="7" eb="10">
      <t>ゼイムカ</t>
    </rPh>
    <phoneticPr fontId="1"/>
  </si>
  <si>
    <t>令和元年
（平成31年）</t>
    <rPh sb="6" eb="8">
      <t>ヘイセイ</t>
    </rPh>
    <rPh sb="10" eb="11">
      <t>ネン</t>
    </rPh>
    <phoneticPr fontId="7"/>
  </si>
  <si>
    <t>　大字板橋字野出ケ沢</t>
    <rPh sb="1" eb="3">
      <t>オオアザ</t>
    </rPh>
    <rPh sb="3" eb="5">
      <t>イタバシ</t>
    </rPh>
    <rPh sb="5" eb="6">
      <t>アザ</t>
    </rPh>
    <rPh sb="6" eb="7">
      <t>ノ</t>
    </rPh>
    <rPh sb="7" eb="8">
      <t>デ</t>
    </rPh>
    <rPh sb="9" eb="10">
      <t>サワ</t>
    </rPh>
    <phoneticPr fontId="3"/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</si>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</sst>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#,##0_ "/>
    <numFmt numFmtId="178" formatCode="#,##0.0;[Red]\-#,##0.0"/>
    <numFmt numFmtId="179" formatCode="#,##0.0"/>
    <numFmt numFmtId="180" formatCode="0.0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Alignment="1"/>
    <xf numFmtId="176" fontId="5" fillId="0" borderId="0" xfId="0" applyNumberFormat="1" applyFont="1" applyAlignment="1"/>
    <xf numFmtId="176" fontId="5" fillId="0" borderId="1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vertical="center"/>
    </xf>
    <xf numFmtId="179" fontId="5" fillId="0" borderId="8" xfId="1" applyNumberFormat="1" applyFont="1" applyFill="1" applyBorder="1" applyAlignment="1">
      <alignment vertical="center"/>
    </xf>
    <xf numFmtId="178" fontId="5" fillId="0" borderId="9" xfId="1" applyNumberFormat="1" applyFont="1" applyFill="1" applyBorder="1" applyAlignment="1">
      <alignment vertical="center"/>
    </xf>
    <xf numFmtId="176" fontId="5" fillId="0" borderId="10" xfId="0" applyNumberFormat="1" applyFont="1" applyBorder="1" applyAlignment="1">
      <alignment horizontal="center"/>
    </xf>
    <xf numFmtId="176" fontId="5" fillId="0" borderId="11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176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2" fillId="0" borderId="0" xfId="0" applyFont="1" applyAlignment="1"/>
    <xf numFmtId="176" fontId="12" fillId="0" borderId="0" xfId="0" applyNumberFormat="1" applyFont="1" applyAlignment="1"/>
    <xf numFmtId="0" fontId="10" fillId="0" borderId="0" xfId="0" applyFont="1">
      <alignment vertical="center"/>
    </xf>
    <xf numFmtId="0" fontId="5" fillId="0" borderId="0" xfId="0" applyFont="1" applyBorder="1" applyAlignment="1"/>
    <xf numFmtId="0" fontId="5" fillId="0" borderId="16" xfId="0" applyFont="1" applyBorder="1" applyAlignment="1">
      <alignment horizontal="right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9" fontId="5" fillId="0" borderId="9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80" fontId="5" fillId="0" borderId="8" xfId="0" applyNumberFormat="1" applyFont="1" applyFill="1" applyBorder="1" applyAlignment="1">
      <alignment horizontal="right" vertical="center"/>
    </xf>
    <xf numFmtId="180" fontId="5" fillId="0" borderId="9" xfId="0" applyNumberFormat="1" applyFont="1" applyFill="1" applyBorder="1" applyAlignment="1">
      <alignment horizontal="right" vertical="center"/>
    </xf>
    <xf numFmtId="0" fontId="5" fillId="0" borderId="16" xfId="0" applyFont="1" applyBorder="1" applyAlignment="1"/>
    <xf numFmtId="0" fontId="11" fillId="0" borderId="0" xfId="0" applyFont="1" applyBorder="1">
      <alignment vertical="center"/>
    </xf>
    <xf numFmtId="176" fontId="5" fillId="0" borderId="0" xfId="0" applyNumberFormat="1" applyFont="1" applyBorder="1" applyAlignment="1"/>
    <xf numFmtId="177" fontId="5" fillId="0" borderId="8" xfId="0" applyNumberFormat="1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5" fillId="0" borderId="0" xfId="0" applyFont="1" applyFill="1" applyAlignment="1"/>
    <xf numFmtId="178" fontId="5" fillId="0" borderId="13" xfId="1" applyNumberFormat="1" applyFont="1" applyFill="1" applyBorder="1" applyAlignment="1">
      <alignment vertical="center"/>
    </xf>
    <xf numFmtId="179" fontId="5" fillId="0" borderId="13" xfId="1" applyNumberFormat="1" applyFont="1" applyFill="1" applyBorder="1" applyAlignment="1">
      <alignment vertical="center"/>
    </xf>
    <xf numFmtId="178" fontId="5" fillId="0" borderId="14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7" fontId="5" fillId="0" borderId="1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/>
    <xf numFmtId="176" fontId="5" fillId="0" borderId="0" xfId="0" applyNumberFormat="1" applyFont="1" applyFill="1" applyBorder="1" applyAlignment="1"/>
    <xf numFmtId="176" fontId="5" fillId="0" borderId="11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/>
    </xf>
    <xf numFmtId="179" fontId="5" fillId="0" borderId="13" xfId="0" applyNumberFormat="1" applyFont="1" applyFill="1" applyBorder="1" applyAlignment="1">
      <alignment horizontal="right" vertical="center"/>
    </xf>
    <xf numFmtId="179" fontId="5" fillId="0" borderId="14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/>
    <xf numFmtId="0" fontId="5" fillId="0" borderId="16" xfId="0" applyFont="1" applyFill="1" applyBorder="1" applyAlignment="1">
      <alignment horizontal="right"/>
    </xf>
    <xf numFmtId="179" fontId="5" fillId="0" borderId="16" xfId="0" applyNumberFormat="1" applyFont="1" applyFill="1" applyBorder="1" applyAlignment="1">
      <alignment horizontal="right" vertical="center"/>
    </xf>
    <xf numFmtId="180" fontId="5" fillId="0" borderId="13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horizontal="right" vertical="center"/>
    </xf>
    <xf numFmtId="0" fontId="5" fillId="0" borderId="25" xfId="0" applyNumberFormat="1" applyFont="1" applyBorder="1" applyAlignment="1">
      <alignment horizontal="center"/>
    </xf>
    <xf numFmtId="0" fontId="5" fillId="0" borderId="25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6" xfId="0" applyNumberFormat="1" applyFont="1" applyFill="1" applyBorder="1" applyAlignment="1">
      <alignment horizontal="right" vertical="center"/>
    </xf>
    <xf numFmtId="38" fontId="15" fillId="0" borderId="8" xfId="1" applyFont="1" applyBorder="1" applyAlignment="1">
      <alignment vertical="center"/>
    </xf>
    <xf numFmtId="177" fontId="8" fillId="0" borderId="5" xfId="0" applyNumberFormat="1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6" xfId="0" applyFont="1" applyBorder="1" applyAlignment="1">
      <alignment horizontal="right"/>
    </xf>
    <xf numFmtId="0" fontId="5" fillId="0" borderId="16" xfId="0" applyFont="1" applyFill="1" applyBorder="1" applyAlignment="1">
      <alignment horizontal="right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2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土地 ・ 気象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7</xdr:col>
      <xdr:colOff>295275</xdr:colOff>
      <xdr:row>30</xdr:row>
      <xdr:rowOff>38100</xdr:rowOff>
    </xdr:to>
    <xdr:pic>
      <xdr:nvPicPr>
        <xdr:cNvPr id="6505" name="図 3" descr="福島県の位置図(small)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3171825"/>
          <a:ext cx="3581400" cy="296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31</xdr:row>
      <xdr:rowOff>209550</xdr:rowOff>
    </xdr:from>
    <xdr:to>
      <xdr:col>8</xdr:col>
      <xdr:colOff>323850</xdr:colOff>
      <xdr:row>49</xdr:row>
      <xdr:rowOff>133350</xdr:rowOff>
    </xdr:to>
    <xdr:pic>
      <xdr:nvPicPr>
        <xdr:cNvPr id="6506" name="図 5" descr="福島県地図(small)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6477000"/>
          <a:ext cx="4267200" cy="3057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609600</xdr:colOff>
      <xdr:row>43</xdr:row>
      <xdr:rowOff>133350</xdr:rowOff>
    </xdr:from>
    <xdr:to>
      <xdr:col>6</xdr:col>
      <xdr:colOff>314325</xdr:colOff>
      <xdr:row>45</xdr:row>
      <xdr:rowOff>0</xdr:rowOff>
    </xdr:to>
    <xdr:sp macro="" textlink="">
      <xdr:nvSpPr>
        <xdr:cNvPr id="7" name="円/楕円 6"/>
        <xdr:cNvSpPr/>
      </xdr:nvSpPr>
      <xdr:spPr>
        <a:xfrm>
          <a:off x="3895725" y="8505825"/>
          <a:ext cx="361950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/>
  </sheetViews>
  <sheetFormatPr defaultRowHeight="13.5"/>
  <cols>
    <col min="1" max="15" width="8.6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27" customHeight="1">
      <c r="A16" s="2"/>
      <c r="B16" s="2" t="s">
        <v>0</v>
      </c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2"/>
      <c r="B17" s="2" t="s">
        <v>1</v>
      </c>
      <c r="C17" s="2"/>
      <c r="D17" s="2"/>
      <c r="E17" s="2"/>
      <c r="F17" s="2"/>
      <c r="G17" s="2"/>
      <c r="H17" s="2"/>
      <c r="I17" s="2"/>
      <c r="J17" s="2"/>
    </row>
    <row r="18" spans="1:10" ht="27" customHeight="1">
      <c r="A18" s="2"/>
      <c r="B18" s="2" t="s">
        <v>2</v>
      </c>
      <c r="C18" s="2"/>
      <c r="D18" s="2"/>
      <c r="E18" s="2"/>
      <c r="F18" s="2"/>
      <c r="G18" s="2"/>
      <c r="H18" s="2"/>
      <c r="I18" s="2"/>
      <c r="J18" s="2"/>
    </row>
    <row r="19" spans="1:10" ht="27" customHeight="1">
      <c r="A19" s="2"/>
      <c r="B19" s="2" t="s">
        <v>3</v>
      </c>
      <c r="C19" s="2"/>
      <c r="D19" s="2"/>
      <c r="E19" s="2"/>
      <c r="F19" s="2"/>
      <c r="G19" s="2"/>
      <c r="H19" s="2"/>
      <c r="I19" s="2"/>
      <c r="J19" s="2"/>
    </row>
    <row r="20" spans="1:10" ht="27" customHeight="1">
      <c r="A20" s="2"/>
      <c r="B20" s="2" t="s">
        <v>4</v>
      </c>
      <c r="C20" s="2"/>
      <c r="D20" s="2"/>
      <c r="E20" s="2"/>
      <c r="F20" s="2"/>
      <c r="G20" s="2"/>
      <c r="H20" s="2"/>
      <c r="I20" s="2"/>
      <c r="J20" s="2"/>
    </row>
    <row r="21" spans="1:10" ht="27" customHeight="1">
      <c r="A21" s="2"/>
      <c r="B21" s="2" t="s">
        <v>5</v>
      </c>
      <c r="C21" s="2"/>
      <c r="D21" s="2"/>
      <c r="E21" s="2"/>
      <c r="F21" s="2"/>
      <c r="G21" s="2"/>
      <c r="H21" s="2"/>
      <c r="I21" s="2"/>
      <c r="J21" s="2"/>
    </row>
    <row r="22" spans="1:10" ht="27" customHeight="1">
      <c r="A22" s="2"/>
      <c r="B22" s="2" t="s">
        <v>47</v>
      </c>
      <c r="C22" s="2"/>
      <c r="D22" s="2"/>
      <c r="E22" s="2"/>
      <c r="F22" s="2"/>
      <c r="G22" s="2"/>
      <c r="H22" s="2"/>
      <c r="I22" s="2"/>
      <c r="J22" s="2"/>
    </row>
    <row r="23" spans="1:10" ht="27" customHeight="1">
      <c r="A23" s="2"/>
      <c r="B23" s="2" t="s">
        <v>46</v>
      </c>
      <c r="C23" s="2"/>
      <c r="D23" s="2"/>
      <c r="E23" s="2"/>
      <c r="F23" s="2"/>
      <c r="G23" s="2"/>
      <c r="H23" s="2"/>
      <c r="I23" s="2"/>
      <c r="J23" s="2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3.5"/>
  <cols>
    <col min="1" max="10" width="8.625" customWidth="1"/>
  </cols>
  <sheetData>
    <row r="1" spans="1:11" ht="14.25">
      <c r="A1" s="3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22.5" customHeight="1">
      <c r="A3" s="90" t="s">
        <v>7</v>
      </c>
      <c r="B3" s="91"/>
      <c r="C3" s="94" t="s">
        <v>50</v>
      </c>
      <c r="D3" s="95"/>
      <c r="E3" s="95"/>
      <c r="F3" s="95"/>
      <c r="G3" s="95"/>
      <c r="H3" s="95"/>
      <c r="I3" s="95"/>
      <c r="J3" s="95"/>
      <c r="K3" s="4"/>
    </row>
    <row r="4" spans="1:11" ht="22.5" customHeight="1">
      <c r="A4" s="92"/>
      <c r="B4" s="93"/>
      <c r="C4" s="6" t="s">
        <v>51</v>
      </c>
      <c r="D4" s="7"/>
      <c r="E4" s="7" t="s">
        <v>52</v>
      </c>
      <c r="F4" s="7"/>
      <c r="G4" s="7" t="s">
        <v>53</v>
      </c>
      <c r="H4" s="7"/>
      <c r="I4" s="7"/>
      <c r="J4" s="7"/>
      <c r="K4" s="4"/>
    </row>
    <row r="5" spans="1:11" ht="22.5" customHeight="1">
      <c r="A5" s="92" t="s">
        <v>8</v>
      </c>
      <c r="B5" s="93"/>
      <c r="C5" s="96" t="s">
        <v>9</v>
      </c>
      <c r="D5" s="96"/>
      <c r="E5" s="96"/>
      <c r="F5" s="96"/>
      <c r="G5" s="96"/>
      <c r="H5" s="96"/>
      <c r="I5" s="96"/>
      <c r="J5" s="97"/>
      <c r="K5" s="4"/>
    </row>
    <row r="6" spans="1:11" ht="22.5" customHeight="1">
      <c r="A6" s="92" t="s">
        <v>10</v>
      </c>
      <c r="B6" s="93"/>
      <c r="C6" s="96" t="s">
        <v>11</v>
      </c>
      <c r="D6" s="96"/>
      <c r="E6" s="96"/>
      <c r="F6" s="96"/>
      <c r="G6" s="96"/>
      <c r="H6" s="96"/>
      <c r="I6" s="96"/>
      <c r="J6" s="97"/>
      <c r="K6" s="4"/>
    </row>
    <row r="7" spans="1:11" ht="22.5" customHeight="1">
      <c r="A7" s="99" t="s">
        <v>12</v>
      </c>
      <c r="B7" s="5" t="s">
        <v>13</v>
      </c>
      <c r="C7" s="96" t="s">
        <v>14</v>
      </c>
      <c r="D7" s="96"/>
      <c r="E7" s="96"/>
      <c r="F7" s="96"/>
      <c r="G7" s="96"/>
      <c r="H7" s="96"/>
      <c r="I7" s="96"/>
      <c r="J7" s="97"/>
      <c r="K7" s="4"/>
    </row>
    <row r="8" spans="1:11" ht="22.5" customHeight="1">
      <c r="A8" s="99"/>
      <c r="B8" s="5" t="s">
        <v>15</v>
      </c>
      <c r="C8" s="96" t="s">
        <v>16</v>
      </c>
      <c r="D8" s="96"/>
      <c r="E8" s="96"/>
      <c r="F8" s="96"/>
      <c r="G8" s="96"/>
      <c r="H8" s="96"/>
      <c r="I8" s="96"/>
      <c r="J8" s="97"/>
      <c r="K8" s="4"/>
    </row>
    <row r="9" spans="1:11" ht="22.5" customHeight="1">
      <c r="A9" s="99"/>
      <c r="B9" s="5" t="s">
        <v>17</v>
      </c>
      <c r="C9" s="96" t="s">
        <v>126</v>
      </c>
      <c r="D9" s="96"/>
      <c r="E9" s="96"/>
      <c r="F9" s="96"/>
      <c r="G9" s="96"/>
      <c r="H9" s="96"/>
      <c r="I9" s="96"/>
      <c r="J9" s="97"/>
      <c r="K9" s="4"/>
    </row>
    <row r="10" spans="1:11" ht="22.5" customHeight="1" thickBot="1">
      <c r="A10" s="100"/>
      <c r="B10" s="8" t="s">
        <v>18</v>
      </c>
      <c r="C10" s="101" t="s">
        <v>19</v>
      </c>
      <c r="D10" s="101"/>
      <c r="E10" s="101"/>
      <c r="F10" s="101"/>
      <c r="G10" s="101"/>
      <c r="H10" s="101"/>
      <c r="I10" s="101"/>
      <c r="J10" s="102"/>
      <c r="K10" s="4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4.25">
      <c r="A13" s="3" t="s">
        <v>20</v>
      </c>
      <c r="B13" s="4"/>
    </row>
    <row r="14" spans="1:11" ht="14.25">
      <c r="A14" s="3"/>
      <c r="B14" s="4"/>
    </row>
    <row r="15" spans="1:11">
      <c r="A15" s="4"/>
      <c r="B15" s="4"/>
    </row>
    <row r="16" spans="1:11">
      <c r="A16" s="9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30" spans="1:2">
      <c r="A30" s="4"/>
      <c r="B30" s="4"/>
    </row>
    <row r="31" spans="1:2">
      <c r="A31" s="4"/>
      <c r="B31" s="4"/>
    </row>
    <row r="32" spans="1:2" ht="17.25">
      <c r="A32" s="98" t="s">
        <v>21</v>
      </c>
      <c r="B32" s="98"/>
    </row>
    <row r="33" spans="1:2">
      <c r="A33" s="4"/>
      <c r="B33" s="4"/>
    </row>
  </sheetData>
  <mergeCells count="12">
    <mergeCell ref="A3:B4"/>
    <mergeCell ref="C3:J3"/>
    <mergeCell ref="A5:B5"/>
    <mergeCell ref="C5:J5"/>
    <mergeCell ref="A32:B32"/>
    <mergeCell ref="A6:B6"/>
    <mergeCell ref="C6:J6"/>
    <mergeCell ref="A7:A10"/>
    <mergeCell ref="C7:J7"/>
    <mergeCell ref="C8:J8"/>
    <mergeCell ref="C9:J9"/>
    <mergeCell ref="C10:J10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12.5" style="25" customWidth="1"/>
    <col min="2" max="13" width="8.625" style="25" customWidth="1"/>
    <col min="14" max="16384" width="9" style="25"/>
  </cols>
  <sheetData>
    <row r="1" spans="1:10" ht="14.25">
      <c r="A1" s="3" t="s">
        <v>87</v>
      </c>
      <c r="B1" s="4"/>
      <c r="C1" s="4"/>
      <c r="D1" s="4"/>
      <c r="E1" s="4"/>
      <c r="F1" s="4"/>
      <c r="G1" s="4"/>
      <c r="H1" s="4"/>
      <c r="I1" s="4"/>
      <c r="J1" s="4"/>
    </row>
    <row r="2" spans="1:10" ht="14.25" thickBot="1">
      <c r="A2" s="4"/>
      <c r="B2" s="4"/>
      <c r="C2" s="4"/>
      <c r="D2" s="4"/>
      <c r="E2" s="4"/>
      <c r="F2" s="4"/>
      <c r="G2" s="4"/>
      <c r="H2" s="103" t="s">
        <v>88</v>
      </c>
      <c r="I2" s="103"/>
      <c r="J2" s="103"/>
    </row>
    <row r="3" spans="1:10" ht="26.25" customHeight="1">
      <c r="A3" s="45" t="s">
        <v>23</v>
      </c>
      <c r="B3" s="46" t="s">
        <v>89</v>
      </c>
      <c r="C3" s="46" t="s">
        <v>90</v>
      </c>
      <c r="D3" s="46" t="s">
        <v>91</v>
      </c>
      <c r="E3" s="46" t="s">
        <v>92</v>
      </c>
      <c r="F3" s="46" t="s">
        <v>93</v>
      </c>
      <c r="G3" s="46" t="s">
        <v>94</v>
      </c>
      <c r="H3" s="46" t="s">
        <v>95</v>
      </c>
      <c r="I3" s="46" t="s">
        <v>96</v>
      </c>
      <c r="J3" s="47" t="s">
        <v>97</v>
      </c>
    </row>
    <row r="4" spans="1:10" ht="26.25" customHeight="1">
      <c r="A4" s="48" t="s">
        <v>98</v>
      </c>
      <c r="B4" s="49">
        <v>11575</v>
      </c>
      <c r="C4" s="49">
        <v>1527</v>
      </c>
      <c r="D4" s="49">
        <v>1715</v>
      </c>
      <c r="E4" s="49">
        <v>410</v>
      </c>
      <c r="F4" s="49">
        <v>7</v>
      </c>
      <c r="G4" s="49">
        <v>6293</v>
      </c>
      <c r="H4" s="49">
        <v>137</v>
      </c>
      <c r="I4" s="49">
        <v>462</v>
      </c>
      <c r="J4" s="50">
        <v>1024</v>
      </c>
    </row>
    <row r="5" spans="1:10" ht="26.25" customHeight="1">
      <c r="A5" s="48" t="s">
        <v>99</v>
      </c>
      <c r="B5" s="49">
        <v>11575</v>
      </c>
      <c r="C5" s="49">
        <v>1527</v>
      </c>
      <c r="D5" s="49">
        <v>1709</v>
      </c>
      <c r="E5" s="49">
        <v>409</v>
      </c>
      <c r="F5" s="49">
        <v>7</v>
      </c>
      <c r="G5" s="49">
        <v>6292</v>
      </c>
      <c r="H5" s="49">
        <v>137</v>
      </c>
      <c r="I5" s="49">
        <v>462</v>
      </c>
      <c r="J5" s="50">
        <v>1032</v>
      </c>
    </row>
    <row r="6" spans="1:10" ht="26.25" customHeight="1">
      <c r="A6" s="48" t="s">
        <v>100</v>
      </c>
      <c r="B6" s="49">
        <v>11575</v>
      </c>
      <c r="C6" s="49">
        <v>1525</v>
      </c>
      <c r="D6" s="49">
        <v>1705</v>
      </c>
      <c r="E6" s="49">
        <v>412</v>
      </c>
      <c r="F6" s="49">
        <v>7</v>
      </c>
      <c r="G6" s="49">
        <v>6291</v>
      </c>
      <c r="H6" s="49">
        <v>137</v>
      </c>
      <c r="I6" s="49">
        <v>462</v>
      </c>
      <c r="J6" s="50">
        <v>1036</v>
      </c>
    </row>
    <row r="7" spans="1:10" ht="26.25" customHeight="1">
      <c r="A7" s="48" t="s">
        <v>101</v>
      </c>
      <c r="B7" s="49">
        <v>11571</v>
      </c>
      <c r="C7" s="49">
        <v>1517</v>
      </c>
      <c r="D7" s="49">
        <v>1724</v>
      </c>
      <c r="E7" s="49">
        <v>419</v>
      </c>
      <c r="F7" s="49">
        <v>6</v>
      </c>
      <c r="G7" s="49">
        <v>6239</v>
      </c>
      <c r="H7" s="49">
        <v>127</v>
      </c>
      <c r="I7" s="49">
        <v>481</v>
      </c>
      <c r="J7" s="50">
        <v>1058</v>
      </c>
    </row>
    <row r="8" spans="1:10" ht="26.25" customHeight="1">
      <c r="A8" s="48" t="s">
        <v>102</v>
      </c>
      <c r="B8" s="49">
        <v>11571</v>
      </c>
      <c r="C8" s="49">
        <v>1510</v>
      </c>
      <c r="D8" s="49">
        <v>1783</v>
      </c>
      <c r="E8" s="49">
        <v>423</v>
      </c>
      <c r="F8" s="49">
        <v>6</v>
      </c>
      <c r="G8" s="49">
        <v>6132</v>
      </c>
      <c r="H8" s="49">
        <v>125</v>
      </c>
      <c r="I8" s="49">
        <v>482</v>
      </c>
      <c r="J8" s="50">
        <v>1110</v>
      </c>
    </row>
    <row r="9" spans="1:10" ht="26.25" customHeight="1">
      <c r="A9" s="48" t="s">
        <v>103</v>
      </c>
      <c r="B9" s="49">
        <v>11571</v>
      </c>
      <c r="C9" s="49">
        <v>1490</v>
      </c>
      <c r="D9" s="80">
        <v>1818</v>
      </c>
      <c r="E9" s="49">
        <v>427</v>
      </c>
      <c r="F9" s="49">
        <v>6</v>
      </c>
      <c r="G9" s="49">
        <v>6058</v>
      </c>
      <c r="H9" s="49">
        <v>116</v>
      </c>
      <c r="I9" s="49">
        <v>508</v>
      </c>
      <c r="J9" s="50">
        <v>1148</v>
      </c>
    </row>
    <row r="10" spans="1:10" ht="26.25" customHeight="1">
      <c r="A10" s="48" t="s">
        <v>104</v>
      </c>
      <c r="B10" s="49">
        <v>11571</v>
      </c>
      <c r="C10" s="49">
        <v>1486</v>
      </c>
      <c r="D10" s="49">
        <v>1807</v>
      </c>
      <c r="E10" s="49">
        <v>430</v>
      </c>
      <c r="F10" s="49">
        <v>6</v>
      </c>
      <c r="G10" s="49">
        <v>6055</v>
      </c>
      <c r="H10" s="49">
        <v>116</v>
      </c>
      <c r="I10" s="49">
        <v>509</v>
      </c>
      <c r="J10" s="50">
        <v>1162</v>
      </c>
    </row>
    <row r="11" spans="1:10" ht="26.25" customHeight="1">
      <c r="A11" s="48" t="s">
        <v>105</v>
      </c>
      <c r="B11" s="49">
        <v>11571</v>
      </c>
      <c r="C11" s="49">
        <v>1482</v>
      </c>
      <c r="D11" s="49">
        <v>1801</v>
      </c>
      <c r="E11" s="49">
        <v>434</v>
      </c>
      <c r="F11" s="49">
        <v>6</v>
      </c>
      <c r="G11" s="49">
        <v>6053</v>
      </c>
      <c r="H11" s="49">
        <v>116</v>
      </c>
      <c r="I11" s="49">
        <v>509</v>
      </c>
      <c r="J11" s="50">
        <v>1170</v>
      </c>
    </row>
    <row r="12" spans="1:10" ht="26.25" customHeight="1">
      <c r="A12" s="48" t="s">
        <v>106</v>
      </c>
      <c r="B12" s="49">
        <v>11571</v>
      </c>
      <c r="C12" s="49">
        <v>1478</v>
      </c>
      <c r="D12" s="49">
        <v>1797</v>
      </c>
      <c r="E12" s="49">
        <v>436</v>
      </c>
      <c r="F12" s="49">
        <v>6</v>
      </c>
      <c r="G12" s="49">
        <v>6037</v>
      </c>
      <c r="H12" s="49">
        <v>116</v>
      </c>
      <c r="I12" s="49">
        <v>509</v>
      </c>
      <c r="J12" s="50">
        <v>1192</v>
      </c>
    </row>
    <row r="13" spans="1:10" ht="26.25" customHeight="1">
      <c r="A13" s="48" t="s">
        <v>107</v>
      </c>
      <c r="B13" s="49">
        <v>11571</v>
      </c>
      <c r="C13" s="49">
        <v>1477</v>
      </c>
      <c r="D13" s="49">
        <v>1794</v>
      </c>
      <c r="E13" s="49">
        <v>440</v>
      </c>
      <c r="F13" s="49">
        <v>6</v>
      </c>
      <c r="G13" s="49">
        <v>6010</v>
      </c>
      <c r="H13" s="49">
        <v>116</v>
      </c>
      <c r="I13" s="49">
        <v>509</v>
      </c>
      <c r="J13" s="50">
        <v>1219</v>
      </c>
    </row>
    <row r="14" spans="1:10" ht="26.25" customHeight="1">
      <c r="A14" s="48" t="s">
        <v>108</v>
      </c>
      <c r="B14" s="49">
        <v>11571</v>
      </c>
      <c r="C14" s="49">
        <v>1474</v>
      </c>
      <c r="D14" s="49">
        <v>1791</v>
      </c>
      <c r="E14" s="49">
        <v>444</v>
      </c>
      <c r="F14" s="49">
        <v>6</v>
      </c>
      <c r="G14" s="49">
        <v>6004</v>
      </c>
      <c r="H14" s="49">
        <v>114</v>
      </c>
      <c r="I14" s="49">
        <v>509</v>
      </c>
      <c r="J14" s="50">
        <v>1229</v>
      </c>
    </row>
    <row r="15" spans="1:10" ht="26.25" customHeight="1">
      <c r="A15" s="48" t="s">
        <v>109</v>
      </c>
      <c r="B15" s="49">
        <v>11571</v>
      </c>
      <c r="C15" s="49">
        <v>1471</v>
      </c>
      <c r="D15" s="49">
        <v>1789</v>
      </c>
      <c r="E15" s="49">
        <v>445</v>
      </c>
      <c r="F15" s="49">
        <v>6</v>
      </c>
      <c r="G15" s="49">
        <v>6003</v>
      </c>
      <c r="H15" s="49">
        <v>114</v>
      </c>
      <c r="I15" s="49">
        <v>510</v>
      </c>
      <c r="J15" s="50">
        <v>1233</v>
      </c>
    </row>
    <row r="16" spans="1:10" ht="26.25" customHeight="1">
      <c r="A16" s="48" t="s">
        <v>110</v>
      </c>
      <c r="B16" s="49">
        <v>11571</v>
      </c>
      <c r="C16" s="49">
        <v>1470</v>
      </c>
      <c r="D16" s="49">
        <v>1786</v>
      </c>
      <c r="E16" s="49">
        <v>446</v>
      </c>
      <c r="F16" s="49">
        <v>6</v>
      </c>
      <c r="G16" s="49">
        <v>6032</v>
      </c>
      <c r="H16" s="49">
        <v>114</v>
      </c>
      <c r="I16" s="49">
        <v>482</v>
      </c>
      <c r="J16" s="50">
        <v>1235</v>
      </c>
    </row>
    <row r="17" spans="1:13" ht="26.25" customHeight="1">
      <c r="A17" s="48" t="s">
        <v>111</v>
      </c>
      <c r="B17" s="49">
        <v>11571</v>
      </c>
      <c r="C17" s="49">
        <v>1465</v>
      </c>
      <c r="D17" s="49">
        <v>1776</v>
      </c>
      <c r="E17" s="49">
        <v>431</v>
      </c>
      <c r="F17" s="49">
        <v>6</v>
      </c>
      <c r="G17" s="49">
        <v>6029</v>
      </c>
      <c r="H17" s="49">
        <v>114</v>
      </c>
      <c r="I17" s="49">
        <v>482</v>
      </c>
      <c r="J17" s="50">
        <v>1268</v>
      </c>
    </row>
    <row r="18" spans="1:13" ht="26.25" customHeight="1">
      <c r="A18" s="48" t="s">
        <v>112</v>
      </c>
      <c r="B18" s="49">
        <f>SUM(C18:J18)</f>
        <v>11571</v>
      </c>
      <c r="C18" s="49">
        <v>1461</v>
      </c>
      <c r="D18" s="49">
        <v>1774</v>
      </c>
      <c r="E18" s="49">
        <v>431</v>
      </c>
      <c r="F18" s="49">
        <v>6</v>
      </c>
      <c r="G18" s="49">
        <v>6032</v>
      </c>
      <c r="H18" s="49">
        <v>114</v>
      </c>
      <c r="I18" s="49">
        <v>489</v>
      </c>
      <c r="J18" s="50">
        <v>1264</v>
      </c>
    </row>
    <row r="19" spans="1:13" ht="26.25" customHeight="1">
      <c r="A19" s="51" t="s">
        <v>113</v>
      </c>
      <c r="B19" s="52">
        <v>11571</v>
      </c>
      <c r="C19" s="52">
        <v>1461</v>
      </c>
      <c r="D19" s="52">
        <v>1773</v>
      </c>
      <c r="E19" s="52">
        <v>460</v>
      </c>
      <c r="F19" s="52">
        <v>6</v>
      </c>
      <c r="G19" s="52">
        <v>6032</v>
      </c>
      <c r="H19" s="52">
        <v>114</v>
      </c>
      <c r="I19" s="52">
        <v>489</v>
      </c>
      <c r="J19" s="53">
        <v>1236</v>
      </c>
    </row>
    <row r="20" spans="1:13" ht="26.25" customHeight="1">
      <c r="A20" s="51" t="s">
        <v>114</v>
      </c>
      <c r="B20" s="52">
        <v>11571</v>
      </c>
      <c r="C20" s="52">
        <v>1460</v>
      </c>
      <c r="D20" s="52">
        <v>1771</v>
      </c>
      <c r="E20" s="52">
        <v>463</v>
      </c>
      <c r="F20" s="52">
        <v>6</v>
      </c>
      <c r="G20" s="52">
        <v>6031</v>
      </c>
      <c r="H20" s="52">
        <v>114</v>
      </c>
      <c r="I20" s="52">
        <v>490</v>
      </c>
      <c r="J20" s="53">
        <v>1236</v>
      </c>
    </row>
    <row r="21" spans="1:13" ht="26.25" customHeight="1">
      <c r="A21" s="51" t="s">
        <v>115</v>
      </c>
      <c r="B21" s="52">
        <v>11571</v>
      </c>
      <c r="C21" s="52">
        <v>1459</v>
      </c>
      <c r="D21" s="52">
        <v>1771</v>
      </c>
      <c r="E21" s="52">
        <v>462</v>
      </c>
      <c r="F21" s="52">
        <v>6</v>
      </c>
      <c r="G21" s="52">
        <v>6030</v>
      </c>
      <c r="H21" s="52">
        <v>113</v>
      </c>
      <c r="I21" s="52">
        <v>491</v>
      </c>
      <c r="J21" s="53">
        <v>1239</v>
      </c>
    </row>
    <row r="22" spans="1:13" ht="26.25" customHeight="1">
      <c r="A22" s="51" t="s">
        <v>116</v>
      </c>
      <c r="B22" s="52">
        <v>11571</v>
      </c>
      <c r="C22" s="52">
        <v>1459</v>
      </c>
      <c r="D22" s="52">
        <v>1769</v>
      </c>
      <c r="E22" s="52">
        <v>462</v>
      </c>
      <c r="F22" s="52">
        <v>6</v>
      </c>
      <c r="G22" s="52">
        <v>6033</v>
      </c>
      <c r="H22" s="52">
        <v>113</v>
      </c>
      <c r="I22" s="52">
        <v>492</v>
      </c>
      <c r="J22" s="53">
        <v>1237</v>
      </c>
    </row>
    <row r="23" spans="1:13" ht="26.25" customHeight="1">
      <c r="A23" s="51" t="s">
        <v>117</v>
      </c>
      <c r="B23" s="52">
        <v>11571</v>
      </c>
      <c r="C23" s="52">
        <v>1459</v>
      </c>
      <c r="D23" s="52">
        <v>1768</v>
      </c>
      <c r="E23" s="52">
        <v>464</v>
      </c>
      <c r="F23" s="52">
        <v>6</v>
      </c>
      <c r="G23" s="52">
        <v>6029</v>
      </c>
      <c r="H23" s="52">
        <v>113</v>
      </c>
      <c r="I23" s="52">
        <v>495</v>
      </c>
      <c r="J23" s="53">
        <v>1237</v>
      </c>
    </row>
    <row r="24" spans="1:13" ht="26.25" customHeight="1">
      <c r="A24" s="51" t="s">
        <v>118</v>
      </c>
      <c r="B24" s="52">
        <v>11571</v>
      </c>
      <c r="C24" s="52">
        <v>1460</v>
      </c>
      <c r="D24" s="52">
        <v>1766</v>
      </c>
      <c r="E24" s="52">
        <v>470</v>
      </c>
      <c r="F24" s="52">
        <v>6</v>
      </c>
      <c r="G24" s="52">
        <v>6021</v>
      </c>
      <c r="H24" s="52">
        <v>113</v>
      </c>
      <c r="I24" s="52">
        <v>498</v>
      </c>
      <c r="J24" s="53">
        <v>1237</v>
      </c>
    </row>
    <row r="25" spans="1:13" ht="26.25" customHeight="1">
      <c r="A25" s="51" t="s">
        <v>119</v>
      </c>
      <c r="B25" s="52">
        <v>11571</v>
      </c>
      <c r="C25" s="52">
        <v>1459</v>
      </c>
      <c r="D25" s="52">
        <v>1765</v>
      </c>
      <c r="E25" s="52">
        <v>471</v>
      </c>
      <c r="F25" s="52">
        <v>6</v>
      </c>
      <c r="G25" s="52">
        <v>6018</v>
      </c>
      <c r="H25" s="52">
        <v>113</v>
      </c>
      <c r="I25" s="52">
        <v>499</v>
      </c>
      <c r="J25" s="53">
        <v>1240</v>
      </c>
    </row>
    <row r="26" spans="1:13" s="39" customFormat="1" ht="26.25" customHeight="1">
      <c r="A26" s="51" t="s">
        <v>120</v>
      </c>
      <c r="B26" s="52">
        <f>SUM(C26:J26)</f>
        <v>11571</v>
      </c>
      <c r="C26" s="52">
        <v>1457</v>
      </c>
      <c r="D26" s="52">
        <v>1760</v>
      </c>
      <c r="E26" s="52">
        <v>462</v>
      </c>
      <c r="F26" s="52">
        <v>6</v>
      </c>
      <c r="G26" s="52">
        <v>6017</v>
      </c>
      <c r="H26" s="52">
        <v>114</v>
      </c>
      <c r="I26" s="52">
        <v>503</v>
      </c>
      <c r="J26" s="53">
        <v>1252</v>
      </c>
    </row>
    <row r="27" spans="1:13" s="39" customFormat="1" ht="26.25" customHeight="1">
      <c r="A27" s="51" t="s">
        <v>121</v>
      </c>
      <c r="B27" s="52">
        <f>SUM(C27:J27)</f>
        <v>11571</v>
      </c>
      <c r="C27" s="52">
        <v>1456</v>
      </c>
      <c r="D27" s="52">
        <v>1756</v>
      </c>
      <c r="E27" s="52">
        <v>474</v>
      </c>
      <c r="F27" s="52">
        <v>6</v>
      </c>
      <c r="G27" s="52">
        <v>6018</v>
      </c>
      <c r="H27" s="52">
        <v>114</v>
      </c>
      <c r="I27" s="52">
        <v>501</v>
      </c>
      <c r="J27" s="53">
        <v>1246</v>
      </c>
    </row>
    <row r="28" spans="1:13" s="39" customFormat="1" ht="26.25" customHeight="1">
      <c r="A28" s="51" t="s">
        <v>122</v>
      </c>
      <c r="B28" s="52">
        <v>11571</v>
      </c>
      <c r="C28" s="52">
        <v>1456</v>
      </c>
      <c r="D28" s="52">
        <v>1753</v>
      </c>
      <c r="E28" s="52">
        <v>475</v>
      </c>
      <c r="F28" s="52">
        <v>6</v>
      </c>
      <c r="G28" s="52">
        <v>6014</v>
      </c>
      <c r="H28" s="52">
        <v>115</v>
      </c>
      <c r="I28" s="52">
        <v>503</v>
      </c>
      <c r="J28" s="53">
        <v>1249</v>
      </c>
    </row>
    <row r="29" spans="1:13" s="39" customFormat="1" ht="26.25" customHeight="1">
      <c r="A29" s="51" t="s">
        <v>123</v>
      </c>
      <c r="B29" s="52">
        <v>11571</v>
      </c>
      <c r="C29" s="52">
        <v>1454</v>
      </c>
      <c r="D29" s="52">
        <v>1751</v>
      </c>
      <c r="E29" s="52">
        <v>477</v>
      </c>
      <c r="F29" s="52">
        <v>6</v>
      </c>
      <c r="G29" s="52">
        <v>6013</v>
      </c>
      <c r="H29" s="52">
        <v>114</v>
      </c>
      <c r="I29" s="52">
        <v>505</v>
      </c>
      <c r="J29" s="53">
        <v>1251</v>
      </c>
    </row>
    <row r="30" spans="1:13" s="39" customFormat="1" ht="27.75" customHeight="1">
      <c r="A30" s="81" t="s">
        <v>125</v>
      </c>
      <c r="B30" s="54">
        <v>11571</v>
      </c>
      <c r="C30" s="52">
        <v>1452</v>
      </c>
      <c r="D30" s="52">
        <v>1749</v>
      </c>
      <c r="E30" s="52">
        <v>477</v>
      </c>
      <c r="F30" s="52">
        <v>6</v>
      </c>
      <c r="G30" s="52">
        <v>6013</v>
      </c>
      <c r="H30" s="52">
        <v>115</v>
      </c>
      <c r="I30" s="52">
        <v>505</v>
      </c>
      <c r="J30" s="53">
        <v>1254</v>
      </c>
    </row>
    <row r="31" spans="1:13" s="39" customFormat="1" ht="26.25" customHeight="1">
      <c r="A31" s="82" t="s">
        <v>127</v>
      </c>
      <c r="B31" s="83">
        <v>11571</v>
      </c>
      <c r="C31" s="84">
        <v>1451</v>
      </c>
      <c r="D31" s="85">
        <v>1747</v>
      </c>
      <c r="E31" s="85">
        <v>479</v>
      </c>
      <c r="F31" s="85">
        <v>6</v>
      </c>
      <c r="G31" s="83">
        <v>6014</v>
      </c>
      <c r="H31" s="84">
        <v>114</v>
      </c>
      <c r="I31" s="84">
        <v>506</v>
      </c>
      <c r="J31" s="84">
        <v>1254</v>
      </c>
    </row>
    <row r="32" spans="1:13" s="39" customFormat="1" ht="26.25" customHeight="1" thickBot="1">
      <c r="A32" s="86">
        <v>3</v>
      </c>
      <c r="B32" s="87">
        <v>11571</v>
      </c>
      <c r="C32" s="88">
        <v>1430</v>
      </c>
      <c r="D32" s="89">
        <v>1714</v>
      </c>
      <c r="E32" s="89">
        <v>478</v>
      </c>
      <c r="F32" s="89">
        <v>6</v>
      </c>
      <c r="G32" s="87">
        <v>6019</v>
      </c>
      <c r="H32" s="88">
        <v>147</v>
      </c>
      <c r="I32" s="88">
        <v>521</v>
      </c>
      <c r="J32" s="88">
        <v>1256</v>
      </c>
      <c r="K32" s="55"/>
      <c r="L32" s="55"/>
      <c r="M32" s="55"/>
    </row>
    <row r="33" spans="1:10">
      <c r="A33" s="9" t="s">
        <v>124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9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7" spans="1:10">
      <c r="F37" s="39"/>
    </row>
  </sheetData>
  <mergeCells count="1">
    <mergeCell ref="H2:J2"/>
  </mergeCells>
  <phoneticPr fontId="14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view="pageBreakPreview" zoomScaleNormal="100" zoomScaleSheetLayoutView="100" workbookViewId="0"/>
  </sheetViews>
  <sheetFormatPr defaultRowHeight="13.5"/>
  <cols>
    <col min="1" max="1" width="12.75" style="28" customWidth="1"/>
    <col min="2" max="15" width="8.125" style="28" customWidth="1"/>
    <col min="16" max="16384" width="9" style="28"/>
  </cols>
  <sheetData>
    <row r="1" spans="1:16" s="25" customFormat="1" ht="14.25">
      <c r="A1" s="3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0"/>
      <c r="P1" s="4"/>
    </row>
    <row r="2" spans="1:16" s="25" customFormat="1" ht="14.25" thickBot="1">
      <c r="A2" s="10"/>
      <c r="B2" s="10"/>
      <c r="C2" s="10"/>
      <c r="D2" s="10"/>
      <c r="E2" s="10"/>
      <c r="F2" s="10"/>
      <c r="G2" s="10"/>
      <c r="H2" s="4"/>
      <c r="I2" s="4"/>
      <c r="J2" s="4"/>
      <c r="K2" s="4"/>
      <c r="L2" s="4"/>
      <c r="M2" s="4"/>
      <c r="N2" s="4"/>
      <c r="O2" s="10"/>
      <c r="P2" s="4"/>
    </row>
    <row r="3" spans="1:16" s="25" customFormat="1" ht="25.5" customHeight="1">
      <c r="A3" s="105" t="s">
        <v>23</v>
      </c>
      <c r="B3" s="107" t="s">
        <v>24</v>
      </c>
      <c r="C3" s="108"/>
      <c r="D3" s="109"/>
      <c r="E3" s="107" t="s">
        <v>25</v>
      </c>
      <c r="F3" s="109"/>
      <c r="G3" s="110" t="s">
        <v>26</v>
      </c>
      <c r="H3" s="4"/>
      <c r="I3" s="4"/>
      <c r="J3" s="4"/>
      <c r="K3" s="4"/>
      <c r="L3" s="4"/>
      <c r="M3" s="4"/>
      <c r="N3" s="4"/>
      <c r="O3" s="10"/>
      <c r="P3" s="4"/>
    </row>
    <row r="4" spans="1:16" s="25" customFormat="1" ht="25.5" customHeight="1">
      <c r="A4" s="106"/>
      <c r="B4" s="11" t="s">
        <v>27</v>
      </c>
      <c r="C4" s="11" t="s">
        <v>28</v>
      </c>
      <c r="D4" s="11" t="s">
        <v>29</v>
      </c>
      <c r="E4" s="11" t="s">
        <v>30</v>
      </c>
      <c r="F4" s="11" t="s">
        <v>42</v>
      </c>
      <c r="G4" s="111"/>
      <c r="H4" s="4"/>
      <c r="I4" s="4"/>
      <c r="J4" s="4"/>
      <c r="K4" s="4"/>
      <c r="L4" s="4"/>
      <c r="M4" s="4"/>
      <c r="N4" s="4"/>
      <c r="O4" s="10"/>
      <c r="P4" s="4"/>
    </row>
    <row r="5" spans="1:16" s="25" customFormat="1" ht="25.5" customHeight="1">
      <c r="A5" s="12"/>
      <c r="B5" s="13" t="s">
        <v>31</v>
      </c>
      <c r="C5" s="13" t="s">
        <v>31</v>
      </c>
      <c r="D5" s="13" t="s">
        <v>31</v>
      </c>
      <c r="E5" s="13" t="s">
        <v>32</v>
      </c>
      <c r="F5" s="13" t="s">
        <v>32</v>
      </c>
      <c r="G5" s="14" t="s">
        <v>33</v>
      </c>
      <c r="H5" s="4"/>
      <c r="I5" s="4"/>
      <c r="J5" s="4"/>
      <c r="K5" s="4"/>
      <c r="L5" s="4"/>
      <c r="M5" s="4"/>
      <c r="N5" s="4"/>
      <c r="O5" s="10"/>
      <c r="P5" s="4"/>
    </row>
    <row r="6" spans="1:16" s="25" customFormat="1" ht="25.5" customHeight="1">
      <c r="A6" s="15" t="s">
        <v>77</v>
      </c>
      <c r="B6" s="16">
        <v>12.3</v>
      </c>
      <c r="C6" s="16">
        <v>36.200000000000003</v>
      </c>
      <c r="D6" s="17">
        <v>-11.1</v>
      </c>
      <c r="E6" s="16">
        <v>1500</v>
      </c>
      <c r="F6" s="16">
        <v>81.5</v>
      </c>
      <c r="G6" s="18">
        <v>1.3</v>
      </c>
      <c r="H6" s="4"/>
      <c r="I6" s="4"/>
      <c r="J6" s="4"/>
      <c r="K6" s="4"/>
      <c r="L6" s="4"/>
      <c r="M6" s="4"/>
      <c r="N6" s="4"/>
      <c r="O6" s="10"/>
      <c r="P6" s="4"/>
    </row>
    <row r="7" spans="1:16" s="25" customFormat="1" ht="25.5" customHeight="1">
      <c r="A7" s="15">
        <v>23</v>
      </c>
      <c r="B7" s="16">
        <v>11.8</v>
      </c>
      <c r="C7" s="16">
        <v>37.1</v>
      </c>
      <c r="D7" s="17">
        <v>-9.1</v>
      </c>
      <c r="E7" s="16">
        <v>1166.5</v>
      </c>
      <c r="F7" s="16">
        <v>186</v>
      </c>
      <c r="G7" s="18">
        <v>1.5</v>
      </c>
      <c r="H7" s="4"/>
      <c r="I7" s="4"/>
      <c r="J7" s="4"/>
      <c r="K7" s="4"/>
      <c r="L7" s="4"/>
      <c r="M7" s="4"/>
      <c r="N7" s="4"/>
      <c r="O7" s="10"/>
      <c r="P7" s="4"/>
    </row>
    <row r="8" spans="1:16" s="25" customFormat="1" ht="25.5" customHeight="1">
      <c r="A8" s="15">
        <v>24</v>
      </c>
      <c r="B8" s="16">
        <v>11.6</v>
      </c>
      <c r="C8" s="16">
        <v>35.700000000000003</v>
      </c>
      <c r="D8" s="17">
        <v>-10.8</v>
      </c>
      <c r="E8" s="16">
        <v>1165</v>
      </c>
      <c r="F8" s="16">
        <v>53</v>
      </c>
      <c r="G8" s="18">
        <v>1.5</v>
      </c>
      <c r="H8" s="4"/>
      <c r="I8" s="4"/>
      <c r="J8" s="4"/>
      <c r="K8" s="4"/>
      <c r="L8" s="4"/>
      <c r="M8" s="4"/>
      <c r="N8" s="4"/>
      <c r="O8" s="10"/>
      <c r="P8" s="4"/>
    </row>
    <row r="9" spans="1:16" s="25" customFormat="1" ht="25.5" customHeight="1">
      <c r="A9" s="15">
        <v>25</v>
      </c>
      <c r="B9" s="16">
        <v>12.1</v>
      </c>
      <c r="C9" s="16">
        <v>35.700000000000003</v>
      </c>
      <c r="D9" s="17">
        <v>-9.6</v>
      </c>
      <c r="E9" s="16">
        <v>1345</v>
      </c>
      <c r="F9" s="16">
        <v>122.5</v>
      </c>
      <c r="G9" s="18">
        <v>1.6</v>
      </c>
      <c r="H9" s="4"/>
      <c r="I9" s="4"/>
      <c r="J9" s="4"/>
      <c r="K9" s="4"/>
      <c r="L9" s="4"/>
      <c r="M9" s="4"/>
      <c r="N9" s="4"/>
      <c r="O9" s="10"/>
      <c r="P9" s="4"/>
    </row>
    <row r="10" spans="1:16" s="25" customFormat="1" ht="25.5" customHeight="1">
      <c r="A10" s="15">
        <v>26</v>
      </c>
      <c r="B10" s="16">
        <v>11.8</v>
      </c>
      <c r="C10" s="16">
        <v>36.9</v>
      </c>
      <c r="D10" s="17">
        <v>-8.8000000000000007</v>
      </c>
      <c r="E10" s="16">
        <v>1578</v>
      </c>
      <c r="F10" s="16">
        <v>94.5</v>
      </c>
      <c r="G10" s="18">
        <v>1.6</v>
      </c>
      <c r="H10" s="4"/>
      <c r="I10" s="4"/>
      <c r="J10" s="4"/>
      <c r="K10" s="4"/>
      <c r="L10" s="4"/>
      <c r="M10" s="4"/>
      <c r="N10" s="4"/>
      <c r="O10" s="10"/>
      <c r="P10" s="4"/>
    </row>
    <row r="11" spans="1:16" s="25" customFormat="1" ht="25.5" customHeight="1">
      <c r="A11" s="15">
        <v>27</v>
      </c>
      <c r="B11" s="16">
        <v>12.7</v>
      </c>
      <c r="C11" s="16">
        <v>37.5</v>
      </c>
      <c r="D11" s="17">
        <v>-7</v>
      </c>
      <c r="E11" s="16">
        <v>1047.5</v>
      </c>
      <c r="F11" s="16">
        <v>129.5</v>
      </c>
      <c r="G11" s="18">
        <v>1.5</v>
      </c>
      <c r="H11" s="4"/>
      <c r="I11" s="4"/>
      <c r="J11" s="4"/>
      <c r="K11" s="4"/>
      <c r="L11" s="4"/>
      <c r="M11" s="29"/>
      <c r="N11" s="4"/>
      <c r="O11" s="10"/>
      <c r="P11" s="4"/>
    </row>
    <row r="12" spans="1:16" s="39" customFormat="1" ht="25.5" customHeight="1">
      <c r="A12" s="15">
        <v>28</v>
      </c>
      <c r="B12" s="16">
        <v>12.7</v>
      </c>
      <c r="C12" s="16">
        <v>35.799999999999997</v>
      </c>
      <c r="D12" s="17">
        <v>-7.6</v>
      </c>
      <c r="E12" s="16">
        <v>1179.5</v>
      </c>
      <c r="F12" s="16">
        <v>147</v>
      </c>
      <c r="G12" s="18">
        <v>1.6</v>
      </c>
      <c r="H12" s="29"/>
      <c r="I12" s="29"/>
      <c r="J12" s="29"/>
      <c r="K12" s="29"/>
      <c r="L12" s="29"/>
      <c r="M12" s="29"/>
      <c r="N12" s="29"/>
      <c r="O12" s="40"/>
      <c r="P12" s="29"/>
    </row>
    <row r="13" spans="1:16" s="25" customFormat="1" ht="25.5" customHeight="1">
      <c r="A13" s="15">
        <v>29</v>
      </c>
      <c r="B13" s="16">
        <v>11.9</v>
      </c>
      <c r="C13" s="16">
        <v>36.6</v>
      </c>
      <c r="D13" s="17">
        <v>-8.9</v>
      </c>
      <c r="E13" s="16">
        <v>1147.5</v>
      </c>
      <c r="F13" s="16">
        <v>92.5</v>
      </c>
      <c r="G13" s="18">
        <v>1.6</v>
      </c>
      <c r="H13" s="4"/>
      <c r="I13" s="4"/>
      <c r="J13" s="4"/>
      <c r="K13" s="4"/>
      <c r="L13" s="4"/>
      <c r="M13" s="4"/>
      <c r="N13" s="4"/>
      <c r="O13" s="10"/>
      <c r="P13" s="4"/>
    </row>
    <row r="14" spans="1:16" s="25" customFormat="1" ht="25.5" customHeight="1">
      <c r="A14" s="15">
        <v>30</v>
      </c>
      <c r="B14" s="16">
        <v>12.8</v>
      </c>
      <c r="C14" s="16">
        <v>37.4</v>
      </c>
      <c r="D14" s="17">
        <v>-10.5</v>
      </c>
      <c r="E14" s="16">
        <v>1121</v>
      </c>
      <c r="F14" s="16">
        <v>63</v>
      </c>
      <c r="G14" s="18">
        <v>1.6</v>
      </c>
      <c r="H14" s="4"/>
      <c r="I14" s="4"/>
      <c r="J14" s="4"/>
      <c r="K14" s="4"/>
      <c r="L14" s="4"/>
      <c r="M14" s="4"/>
      <c r="N14" s="4"/>
      <c r="O14" s="10"/>
      <c r="P14" s="4"/>
    </row>
    <row r="15" spans="1:16" s="25" customFormat="1" ht="25.5" customHeight="1">
      <c r="A15" s="81" t="s">
        <v>125</v>
      </c>
      <c r="B15" s="16">
        <v>12.7</v>
      </c>
      <c r="C15" s="16">
        <v>37.700000000000003</v>
      </c>
      <c r="D15" s="17">
        <v>-8.9</v>
      </c>
      <c r="E15" s="16">
        <v>1369</v>
      </c>
      <c r="F15" s="16">
        <v>204</v>
      </c>
      <c r="G15" s="18">
        <v>1.7</v>
      </c>
      <c r="H15" s="4"/>
      <c r="I15" s="4"/>
      <c r="J15" s="4"/>
      <c r="K15" s="4"/>
      <c r="L15" s="4"/>
      <c r="M15" s="4"/>
      <c r="N15" s="4"/>
      <c r="O15" s="10"/>
      <c r="P15" s="4"/>
    </row>
    <row r="16" spans="1:16" s="25" customFormat="1" ht="25.5" customHeight="1">
      <c r="A16" s="43" t="s">
        <v>78</v>
      </c>
      <c r="B16" s="16">
        <v>12.9</v>
      </c>
      <c r="C16" s="16">
        <v>37.6</v>
      </c>
      <c r="D16" s="17">
        <v>-8.1999999999999993</v>
      </c>
      <c r="E16" s="16">
        <v>1118.5</v>
      </c>
      <c r="F16" s="16">
        <v>97.5</v>
      </c>
      <c r="G16" s="18">
        <v>1.5</v>
      </c>
      <c r="H16" s="56"/>
      <c r="I16" s="4"/>
      <c r="J16" s="4"/>
      <c r="K16" s="4"/>
      <c r="L16" s="4"/>
      <c r="M16" s="4"/>
      <c r="N16" s="4"/>
      <c r="O16" s="10"/>
      <c r="P16" s="4"/>
    </row>
    <row r="17" spans="1:16" s="25" customFormat="1" ht="25.5" customHeight="1" thickBot="1">
      <c r="A17" s="42">
        <v>3</v>
      </c>
      <c r="B17" s="57">
        <v>12.6</v>
      </c>
      <c r="C17" s="57">
        <v>18.8</v>
      </c>
      <c r="D17" s="58">
        <v>8</v>
      </c>
      <c r="E17" s="57">
        <v>1451</v>
      </c>
      <c r="F17" s="57">
        <v>59.5</v>
      </c>
      <c r="G17" s="59">
        <v>1.6</v>
      </c>
      <c r="H17" s="56"/>
      <c r="I17" s="4"/>
      <c r="J17" s="4"/>
      <c r="K17" s="4"/>
      <c r="L17" s="4"/>
      <c r="M17" s="4"/>
      <c r="N17" s="4"/>
      <c r="O17" s="10"/>
      <c r="P17" s="4"/>
    </row>
    <row r="18" spans="1:16" s="25" customFormat="1">
      <c r="A18" s="10" t="s">
        <v>34</v>
      </c>
      <c r="B18" s="10"/>
      <c r="C18" s="10"/>
      <c r="D18" s="10"/>
      <c r="E18" s="10"/>
      <c r="F18" s="10"/>
      <c r="G18" s="10"/>
      <c r="H18" s="4"/>
      <c r="I18" s="4"/>
      <c r="J18" s="4"/>
      <c r="K18" s="4"/>
      <c r="L18" s="4"/>
      <c r="M18" s="4"/>
      <c r="N18" s="4"/>
      <c r="O18" s="10"/>
      <c r="P18" s="4"/>
    </row>
    <row r="19" spans="1:16" s="25" customFormat="1">
      <c r="A19" s="10"/>
      <c r="B19" s="10"/>
      <c r="C19" s="10"/>
      <c r="D19" s="10"/>
      <c r="E19" s="10"/>
      <c r="F19" s="10"/>
      <c r="G19" s="10"/>
      <c r="H19" s="4"/>
      <c r="I19" s="4"/>
      <c r="J19" s="4"/>
      <c r="K19" s="4"/>
      <c r="L19" s="4"/>
      <c r="M19" s="4"/>
      <c r="N19" s="4"/>
      <c r="O19" s="10"/>
      <c r="P19" s="4"/>
    </row>
    <row r="20" spans="1:16" s="25" customFormat="1">
      <c r="A20" s="10"/>
      <c r="B20" s="10"/>
      <c r="C20" s="10"/>
      <c r="D20" s="40"/>
      <c r="E20" s="10"/>
      <c r="F20" s="10"/>
      <c r="G20" s="10"/>
      <c r="H20" s="4"/>
      <c r="I20" s="4"/>
      <c r="J20" s="4"/>
      <c r="K20" s="4"/>
      <c r="L20" s="4"/>
      <c r="M20" s="4"/>
      <c r="N20" s="4"/>
      <c r="O20" s="10"/>
      <c r="P20" s="4"/>
    </row>
    <row r="21" spans="1:16" s="25" customFormat="1" ht="14.25">
      <c r="A21" s="3" t="s">
        <v>35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0"/>
      <c r="P21" s="4"/>
    </row>
    <row r="22" spans="1:16" s="25" customFormat="1" ht="20.25" customHeight="1" thickBot="1">
      <c r="A22" s="10"/>
      <c r="B22" s="10"/>
      <c r="C22" s="10"/>
      <c r="D22" s="10"/>
      <c r="E22" s="10"/>
      <c r="F22" s="10"/>
      <c r="G22" s="10"/>
      <c r="H22" s="4"/>
      <c r="I22" s="4"/>
      <c r="J22" s="4"/>
      <c r="K22" s="4"/>
      <c r="L22" s="103"/>
      <c r="M22" s="103"/>
      <c r="N22" s="103" t="s">
        <v>36</v>
      </c>
      <c r="O22" s="103"/>
      <c r="P22" s="4"/>
    </row>
    <row r="23" spans="1:16" s="25" customFormat="1" ht="21.75" customHeight="1">
      <c r="A23" s="19" t="s">
        <v>23</v>
      </c>
      <c r="B23" s="20" t="s">
        <v>37</v>
      </c>
      <c r="C23" s="21">
        <v>2</v>
      </c>
      <c r="D23" s="21">
        <v>3</v>
      </c>
      <c r="E23" s="21">
        <v>4</v>
      </c>
      <c r="F23" s="21">
        <v>5</v>
      </c>
      <c r="G23" s="21">
        <v>6</v>
      </c>
      <c r="H23" s="21">
        <v>7</v>
      </c>
      <c r="I23" s="21">
        <v>8</v>
      </c>
      <c r="J23" s="21">
        <v>9</v>
      </c>
      <c r="K23" s="21">
        <v>10</v>
      </c>
      <c r="L23" s="21">
        <v>11</v>
      </c>
      <c r="M23" s="22">
        <v>12</v>
      </c>
      <c r="N23" s="22" t="s">
        <v>38</v>
      </c>
      <c r="O23" s="23" t="s">
        <v>39</v>
      </c>
      <c r="P23" s="24"/>
    </row>
    <row r="24" spans="1:16" s="25" customFormat="1" ht="21.75" customHeight="1">
      <c r="A24" s="15" t="s">
        <v>77</v>
      </c>
      <c r="B24" s="32">
        <v>7.5</v>
      </c>
      <c r="C24" s="32">
        <v>81.5</v>
      </c>
      <c r="D24" s="32" t="s">
        <v>54</v>
      </c>
      <c r="E24" s="32" t="s">
        <v>55</v>
      </c>
      <c r="F24" s="32">
        <v>132.5</v>
      </c>
      <c r="G24" s="32">
        <v>151.5</v>
      </c>
      <c r="H24" s="32" t="s">
        <v>56</v>
      </c>
      <c r="I24" s="32">
        <v>72</v>
      </c>
      <c r="J24" s="32">
        <v>298.5</v>
      </c>
      <c r="K24" s="32">
        <v>137</v>
      </c>
      <c r="L24" s="32">
        <v>41</v>
      </c>
      <c r="M24" s="31">
        <v>133</v>
      </c>
      <c r="N24" s="33">
        <v>1500</v>
      </c>
      <c r="O24" s="31">
        <v>125</v>
      </c>
      <c r="P24" s="4"/>
    </row>
    <row r="25" spans="1:16" s="25" customFormat="1" ht="21.75" customHeight="1">
      <c r="A25" s="15">
        <v>23</v>
      </c>
      <c r="B25" s="32">
        <v>7.5</v>
      </c>
      <c r="C25" s="32">
        <v>83.5</v>
      </c>
      <c r="D25" s="32">
        <v>45</v>
      </c>
      <c r="E25" s="32">
        <v>90</v>
      </c>
      <c r="F25" s="32">
        <v>82.5</v>
      </c>
      <c r="G25" s="32">
        <v>95.5</v>
      </c>
      <c r="H25" s="32">
        <v>179.5</v>
      </c>
      <c r="I25" s="32">
        <v>141</v>
      </c>
      <c r="J25" s="32">
        <v>278</v>
      </c>
      <c r="K25" s="32">
        <v>92</v>
      </c>
      <c r="L25" s="32">
        <v>54</v>
      </c>
      <c r="M25" s="31">
        <v>18</v>
      </c>
      <c r="N25" s="33">
        <v>1166.5</v>
      </c>
      <c r="O25" s="31">
        <v>97.3</v>
      </c>
      <c r="P25" s="4"/>
    </row>
    <row r="26" spans="1:16" s="25" customFormat="1" ht="21.75" customHeight="1">
      <c r="A26" s="15">
        <v>24</v>
      </c>
      <c r="B26" s="32">
        <v>32.5</v>
      </c>
      <c r="C26" s="32">
        <v>61.5</v>
      </c>
      <c r="D26" s="32">
        <v>125.5</v>
      </c>
      <c r="E26" s="32">
        <v>90.5</v>
      </c>
      <c r="F26" s="32">
        <v>176.5</v>
      </c>
      <c r="G26" s="32">
        <v>121.5</v>
      </c>
      <c r="H26" s="32">
        <v>155.5</v>
      </c>
      <c r="I26" s="32">
        <v>10.5</v>
      </c>
      <c r="J26" s="32">
        <v>162</v>
      </c>
      <c r="K26" s="32">
        <v>127</v>
      </c>
      <c r="L26" s="32">
        <v>45.5</v>
      </c>
      <c r="M26" s="31">
        <v>56.5</v>
      </c>
      <c r="N26" s="33">
        <v>1165</v>
      </c>
      <c r="O26" s="31">
        <v>97.1</v>
      </c>
      <c r="P26" s="4"/>
    </row>
    <row r="27" spans="1:16" s="25" customFormat="1" ht="21.75" customHeight="1">
      <c r="A27" s="15">
        <v>25</v>
      </c>
      <c r="B27" s="32">
        <v>48</v>
      </c>
      <c r="C27" s="32">
        <v>22</v>
      </c>
      <c r="D27" s="32">
        <v>12</v>
      </c>
      <c r="E27" s="32">
        <v>142</v>
      </c>
      <c r="F27" s="32">
        <v>81.5</v>
      </c>
      <c r="G27" s="32">
        <v>86</v>
      </c>
      <c r="H27" s="32">
        <v>241</v>
      </c>
      <c r="I27" s="32">
        <v>210</v>
      </c>
      <c r="J27" s="32">
        <v>203</v>
      </c>
      <c r="K27" s="32">
        <v>208.5</v>
      </c>
      <c r="L27" s="32">
        <v>39.5</v>
      </c>
      <c r="M27" s="31">
        <v>51.5</v>
      </c>
      <c r="N27" s="33">
        <v>1345</v>
      </c>
      <c r="O27" s="31">
        <v>112.1</v>
      </c>
      <c r="P27" s="4"/>
    </row>
    <row r="28" spans="1:16" s="25" customFormat="1" ht="21.75" customHeight="1">
      <c r="A28" s="15">
        <v>26</v>
      </c>
      <c r="B28" s="32">
        <v>12.5</v>
      </c>
      <c r="C28" s="32">
        <v>112.5</v>
      </c>
      <c r="D28" s="32">
        <v>130.5</v>
      </c>
      <c r="E28" s="32">
        <v>110</v>
      </c>
      <c r="F28" s="32">
        <v>66.5</v>
      </c>
      <c r="G28" s="32">
        <v>147.5</v>
      </c>
      <c r="H28" s="32">
        <v>243</v>
      </c>
      <c r="I28" s="32">
        <v>291</v>
      </c>
      <c r="J28" s="32">
        <v>69</v>
      </c>
      <c r="K28" s="32">
        <v>243.5</v>
      </c>
      <c r="L28" s="32">
        <v>73</v>
      </c>
      <c r="M28" s="31">
        <v>79</v>
      </c>
      <c r="N28" s="33">
        <v>1578</v>
      </c>
      <c r="O28" s="31">
        <v>131.5</v>
      </c>
      <c r="P28" s="4"/>
    </row>
    <row r="29" spans="1:16" s="25" customFormat="1" ht="21.75" customHeight="1">
      <c r="A29" s="15">
        <v>27</v>
      </c>
      <c r="B29" s="32">
        <v>56.5</v>
      </c>
      <c r="C29" s="32">
        <v>36</v>
      </c>
      <c r="D29" s="32">
        <v>91</v>
      </c>
      <c r="E29" s="32">
        <v>125</v>
      </c>
      <c r="F29" s="32">
        <v>42</v>
      </c>
      <c r="G29" s="32">
        <v>57.5</v>
      </c>
      <c r="H29" s="32">
        <v>179.5</v>
      </c>
      <c r="I29" s="32">
        <v>106.5</v>
      </c>
      <c r="J29" s="32">
        <v>177</v>
      </c>
      <c r="K29" s="32">
        <v>12</v>
      </c>
      <c r="L29" s="32">
        <v>113.5</v>
      </c>
      <c r="M29" s="31">
        <v>51</v>
      </c>
      <c r="N29" s="33">
        <v>1047.5</v>
      </c>
      <c r="O29" s="31">
        <v>87.291666666666671</v>
      </c>
      <c r="P29" s="4"/>
    </row>
    <row r="30" spans="1:16" s="39" customFormat="1" ht="21.75" customHeight="1">
      <c r="A30" s="15">
        <v>28</v>
      </c>
      <c r="B30" s="32">
        <v>73</v>
      </c>
      <c r="C30" s="32">
        <v>29</v>
      </c>
      <c r="D30" s="32">
        <v>32</v>
      </c>
      <c r="E30" s="32">
        <v>94.5</v>
      </c>
      <c r="F30" s="32">
        <v>73</v>
      </c>
      <c r="G30" s="32">
        <v>86.5</v>
      </c>
      <c r="H30" s="32">
        <v>37.5</v>
      </c>
      <c r="I30" s="32">
        <v>344.5</v>
      </c>
      <c r="J30" s="32">
        <v>238</v>
      </c>
      <c r="K30" s="32">
        <v>46.5</v>
      </c>
      <c r="L30" s="32">
        <v>72.5</v>
      </c>
      <c r="M30" s="31">
        <v>52.5</v>
      </c>
      <c r="N30" s="41">
        <v>1179.5</v>
      </c>
      <c r="O30" s="31">
        <v>98.291666666666671</v>
      </c>
      <c r="P30" s="29"/>
    </row>
    <row r="31" spans="1:16" s="25" customFormat="1" ht="21.75" customHeight="1">
      <c r="A31" s="15">
        <v>29</v>
      </c>
      <c r="B31" s="32">
        <v>19.5</v>
      </c>
      <c r="C31" s="32">
        <v>22</v>
      </c>
      <c r="D31" s="32">
        <v>58.5</v>
      </c>
      <c r="E31" s="32">
        <v>71</v>
      </c>
      <c r="F31" s="32">
        <v>66.5</v>
      </c>
      <c r="G31" s="32">
        <v>127</v>
      </c>
      <c r="H31" s="32">
        <v>195.5</v>
      </c>
      <c r="I31" s="32">
        <v>125</v>
      </c>
      <c r="J31" s="32">
        <v>103.5</v>
      </c>
      <c r="K31" s="32">
        <v>292.5</v>
      </c>
      <c r="L31" s="32">
        <v>31.5</v>
      </c>
      <c r="M31" s="31">
        <v>35</v>
      </c>
      <c r="N31" s="41">
        <v>1147.5</v>
      </c>
      <c r="O31" s="31">
        <v>95.625</v>
      </c>
      <c r="P31" s="4"/>
    </row>
    <row r="32" spans="1:16" s="25" customFormat="1" ht="21.75" customHeight="1">
      <c r="A32" s="15">
        <v>30</v>
      </c>
      <c r="B32" s="32">
        <v>40.5</v>
      </c>
      <c r="C32" s="32">
        <v>4.5</v>
      </c>
      <c r="D32" s="32">
        <v>139.5</v>
      </c>
      <c r="E32" s="32">
        <v>92.5</v>
      </c>
      <c r="F32" s="32">
        <v>144</v>
      </c>
      <c r="G32" s="32">
        <v>38</v>
      </c>
      <c r="H32" s="32">
        <v>118</v>
      </c>
      <c r="I32" s="32">
        <v>245</v>
      </c>
      <c r="J32" s="32">
        <v>192.5</v>
      </c>
      <c r="K32" s="32">
        <v>68</v>
      </c>
      <c r="L32" s="32">
        <v>21.5</v>
      </c>
      <c r="M32" s="31">
        <v>17</v>
      </c>
      <c r="N32" s="41">
        <v>1121</v>
      </c>
      <c r="O32" s="31">
        <v>93.4</v>
      </c>
      <c r="P32" s="4"/>
    </row>
    <row r="33" spans="1:16" s="25" customFormat="1" ht="24" customHeight="1">
      <c r="A33" s="81" t="s">
        <v>125</v>
      </c>
      <c r="B33" s="32">
        <v>6</v>
      </c>
      <c r="C33" s="32">
        <v>14</v>
      </c>
      <c r="D33" s="32">
        <v>66</v>
      </c>
      <c r="E33" s="32">
        <v>65</v>
      </c>
      <c r="F33" s="32">
        <v>108</v>
      </c>
      <c r="G33" s="32">
        <v>258</v>
      </c>
      <c r="H33" s="32">
        <v>165</v>
      </c>
      <c r="I33" s="32">
        <v>88.5</v>
      </c>
      <c r="J33" s="32">
        <v>142</v>
      </c>
      <c r="K33" s="32">
        <v>389.5</v>
      </c>
      <c r="L33" s="32">
        <v>46.5</v>
      </c>
      <c r="M33" s="31">
        <v>20.5</v>
      </c>
      <c r="N33" s="41">
        <v>1369</v>
      </c>
      <c r="O33" s="31">
        <v>114.1</v>
      </c>
      <c r="P33" s="4"/>
    </row>
    <row r="34" spans="1:16" s="25" customFormat="1" ht="21.75" customHeight="1">
      <c r="A34" s="43" t="s">
        <v>79</v>
      </c>
      <c r="B34" s="32">
        <v>91.5</v>
      </c>
      <c r="C34" s="32">
        <v>26.5</v>
      </c>
      <c r="D34" s="32">
        <v>77</v>
      </c>
      <c r="E34" s="32">
        <v>125.5</v>
      </c>
      <c r="F34" s="32">
        <v>79</v>
      </c>
      <c r="G34" s="32">
        <v>115</v>
      </c>
      <c r="H34" s="32">
        <v>343</v>
      </c>
      <c r="I34" s="32">
        <v>83.5</v>
      </c>
      <c r="J34" s="32">
        <v>74.5</v>
      </c>
      <c r="K34" s="32" t="s">
        <v>80</v>
      </c>
      <c r="L34" s="32">
        <v>12</v>
      </c>
      <c r="M34" s="31" t="s">
        <v>81</v>
      </c>
      <c r="N34" s="41">
        <v>1119</v>
      </c>
      <c r="O34" s="31">
        <v>93.3</v>
      </c>
      <c r="P34" s="4"/>
    </row>
    <row r="35" spans="1:16" s="25" customFormat="1" ht="21.75" customHeight="1" thickBot="1">
      <c r="A35" s="42">
        <v>3</v>
      </c>
      <c r="B35" s="60">
        <v>24.5</v>
      </c>
      <c r="C35" s="60">
        <v>37</v>
      </c>
      <c r="D35" s="60">
        <v>137.5</v>
      </c>
      <c r="E35" s="60">
        <v>111.5</v>
      </c>
      <c r="F35" s="60">
        <v>133.5</v>
      </c>
      <c r="G35" s="60">
        <v>103</v>
      </c>
      <c r="H35" s="60">
        <v>153.5</v>
      </c>
      <c r="I35" s="60">
        <v>316.5</v>
      </c>
      <c r="J35" s="60">
        <v>125.5</v>
      </c>
      <c r="K35" s="60">
        <v>139.5</v>
      </c>
      <c r="L35" s="60">
        <v>57.5</v>
      </c>
      <c r="M35" s="61">
        <v>111.5</v>
      </c>
      <c r="N35" s="62">
        <f>SUM(B35:M35)</f>
        <v>1451</v>
      </c>
      <c r="O35" s="61">
        <f>N35/12</f>
        <v>120.91666666666667</v>
      </c>
      <c r="P35" s="4"/>
    </row>
    <row r="36" spans="1:16" s="25" customFormat="1">
      <c r="A36" s="10" t="s">
        <v>34</v>
      </c>
      <c r="B36" s="63"/>
      <c r="C36" s="63"/>
      <c r="D36" s="63"/>
      <c r="E36" s="63"/>
      <c r="F36" s="63"/>
      <c r="G36" s="63"/>
      <c r="H36" s="56"/>
      <c r="I36" s="56"/>
      <c r="J36" s="56"/>
      <c r="K36" s="56"/>
      <c r="L36" s="56"/>
      <c r="M36" s="56"/>
      <c r="N36" s="56"/>
      <c r="O36" s="63"/>
      <c r="P36" s="4"/>
    </row>
    <row r="37" spans="1:16" s="25" customFormat="1">
      <c r="A37" s="10" t="s">
        <v>43</v>
      </c>
      <c r="B37" s="63"/>
      <c r="C37" s="63"/>
      <c r="D37" s="63"/>
      <c r="E37" s="63"/>
      <c r="F37" s="63"/>
      <c r="G37" s="63"/>
      <c r="H37" s="56"/>
      <c r="I37" s="56"/>
      <c r="J37" s="56"/>
      <c r="K37" s="56"/>
      <c r="L37" s="56"/>
      <c r="M37" s="56"/>
      <c r="N37" s="56"/>
      <c r="O37" s="63"/>
      <c r="P37" s="4"/>
    </row>
    <row r="38" spans="1:16" s="25" customFormat="1">
      <c r="A38" s="10"/>
      <c r="B38" s="63"/>
      <c r="C38" s="63"/>
      <c r="D38" s="64"/>
      <c r="E38" s="63"/>
      <c r="F38" s="63"/>
      <c r="G38" s="63"/>
      <c r="H38" s="56"/>
      <c r="I38" s="56"/>
      <c r="J38" s="56"/>
      <c r="K38" s="56"/>
      <c r="L38" s="56"/>
      <c r="M38" s="56"/>
      <c r="N38" s="56"/>
      <c r="O38" s="63"/>
      <c r="P38" s="4"/>
    </row>
    <row r="39" spans="1:16" s="25" customFormat="1" ht="14.25">
      <c r="A39" s="3" t="s">
        <v>40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63"/>
      <c r="P39" s="4"/>
    </row>
    <row r="40" spans="1:16" s="25" customFormat="1" ht="14.25" thickBot="1">
      <c r="A40" s="10"/>
      <c r="B40" s="63"/>
      <c r="C40" s="63"/>
      <c r="D40" s="63"/>
      <c r="E40" s="63"/>
      <c r="F40" s="63"/>
      <c r="G40" s="63"/>
      <c r="H40" s="56"/>
      <c r="I40" s="56"/>
      <c r="J40" s="56"/>
      <c r="K40" s="56"/>
      <c r="L40" s="104"/>
      <c r="M40" s="104"/>
      <c r="N40" s="104" t="s">
        <v>36</v>
      </c>
      <c r="O40" s="104"/>
      <c r="P40" s="4"/>
    </row>
    <row r="41" spans="1:16" s="25" customFormat="1" ht="21" customHeight="1">
      <c r="A41" s="19" t="s">
        <v>23</v>
      </c>
      <c r="B41" s="65" t="s">
        <v>37</v>
      </c>
      <c r="C41" s="66">
        <v>2</v>
      </c>
      <c r="D41" s="66">
        <v>3</v>
      </c>
      <c r="E41" s="66">
        <v>4</v>
      </c>
      <c r="F41" s="66">
        <v>5</v>
      </c>
      <c r="G41" s="66">
        <v>6</v>
      </c>
      <c r="H41" s="66">
        <v>7</v>
      </c>
      <c r="I41" s="66">
        <v>8</v>
      </c>
      <c r="J41" s="66">
        <v>9</v>
      </c>
      <c r="K41" s="66">
        <v>10</v>
      </c>
      <c r="L41" s="66">
        <v>11</v>
      </c>
      <c r="M41" s="67">
        <v>12</v>
      </c>
      <c r="N41" s="67" t="s">
        <v>38</v>
      </c>
      <c r="O41" s="68" t="s">
        <v>39</v>
      </c>
      <c r="P41" s="24"/>
    </row>
    <row r="42" spans="1:16" s="25" customFormat="1" ht="21" customHeight="1">
      <c r="A42" s="15" t="s">
        <v>76</v>
      </c>
      <c r="B42" s="32">
        <v>45</v>
      </c>
      <c r="C42" s="32">
        <v>19.5</v>
      </c>
      <c r="D42" s="32" t="s">
        <v>57</v>
      </c>
      <c r="E42" s="32">
        <v>43.5</v>
      </c>
      <c r="F42" s="32" t="s">
        <v>58</v>
      </c>
      <c r="G42" s="32">
        <v>22.5</v>
      </c>
      <c r="H42" s="32">
        <v>19</v>
      </c>
      <c r="I42" s="32">
        <v>95.5</v>
      </c>
      <c r="J42" s="32">
        <v>4.5</v>
      </c>
      <c r="K42" s="32" t="s">
        <v>59</v>
      </c>
      <c r="L42" s="32">
        <v>81.5</v>
      </c>
      <c r="M42" s="31">
        <v>23</v>
      </c>
      <c r="N42" s="31">
        <v>461.5</v>
      </c>
      <c r="O42" s="31">
        <v>38.458333333333336</v>
      </c>
      <c r="P42" s="4"/>
    </row>
    <row r="43" spans="1:16" s="25" customFormat="1" ht="21" customHeight="1">
      <c r="A43" s="15" t="s">
        <v>77</v>
      </c>
      <c r="B43" s="32">
        <v>4.5</v>
      </c>
      <c r="C43" s="32">
        <v>15</v>
      </c>
      <c r="D43" s="32" t="s">
        <v>60</v>
      </c>
      <c r="E43" s="32" t="s">
        <v>61</v>
      </c>
      <c r="F43" s="32">
        <v>35.5</v>
      </c>
      <c r="G43" s="32">
        <v>32.5</v>
      </c>
      <c r="H43" s="32" t="s">
        <v>62</v>
      </c>
      <c r="I43" s="32">
        <v>28</v>
      </c>
      <c r="J43" s="32">
        <v>81.5</v>
      </c>
      <c r="K43" s="32">
        <v>40</v>
      </c>
      <c r="L43" s="32">
        <v>15</v>
      </c>
      <c r="M43" s="31">
        <v>67.5</v>
      </c>
      <c r="N43" s="31">
        <v>393.5</v>
      </c>
      <c r="O43" s="31">
        <v>32.791666666666664</v>
      </c>
      <c r="P43" s="4"/>
    </row>
    <row r="44" spans="1:16" s="25" customFormat="1" ht="21" customHeight="1">
      <c r="A44" s="15">
        <v>23</v>
      </c>
      <c r="B44" s="32">
        <v>3</v>
      </c>
      <c r="C44" s="32">
        <v>39.5</v>
      </c>
      <c r="D44" s="32">
        <v>8</v>
      </c>
      <c r="E44" s="32">
        <v>42.5</v>
      </c>
      <c r="F44" s="32">
        <v>33</v>
      </c>
      <c r="G44" s="32">
        <v>25.5</v>
      </c>
      <c r="H44" s="32">
        <v>61</v>
      </c>
      <c r="I44" s="32">
        <v>30.5</v>
      </c>
      <c r="J44" s="32">
        <v>186</v>
      </c>
      <c r="K44" s="32">
        <v>38</v>
      </c>
      <c r="L44" s="32">
        <v>31.5</v>
      </c>
      <c r="M44" s="31">
        <v>14.5</v>
      </c>
      <c r="N44" s="31">
        <v>513</v>
      </c>
      <c r="O44" s="31">
        <v>42.8</v>
      </c>
      <c r="P44" s="4"/>
    </row>
    <row r="45" spans="1:16" s="25" customFormat="1" ht="21" customHeight="1">
      <c r="A45" s="15">
        <v>24</v>
      </c>
      <c r="B45" s="32">
        <v>21.5</v>
      </c>
      <c r="C45" s="32">
        <v>16.5</v>
      </c>
      <c r="D45" s="32">
        <v>27</v>
      </c>
      <c r="E45" s="32">
        <v>34.5</v>
      </c>
      <c r="F45" s="32">
        <v>52</v>
      </c>
      <c r="G45" s="32">
        <v>41.5</v>
      </c>
      <c r="H45" s="32">
        <v>35</v>
      </c>
      <c r="I45" s="32">
        <v>3.5</v>
      </c>
      <c r="J45" s="32">
        <v>33</v>
      </c>
      <c r="K45" s="32">
        <v>53</v>
      </c>
      <c r="L45" s="32">
        <v>21.5</v>
      </c>
      <c r="M45" s="31">
        <v>23.5</v>
      </c>
      <c r="N45" s="31">
        <v>362.5</v>
      </c>
      <c r="O45" s="31">
        <v>30.2</v>
      </c>
      <c r="P45" s="4"/>
    </row>
    <row r="46" spans="1:16" s="25" customFormat="1" ht="21" customHeight="1">
      <c r="A46" s="15">
        <v>25</v>
      </c>
      <c r="B46" s="32">
        <v>31.5</v>
      </c>
      <c r="C46" s="32">
        <v>10.5</v>
      </c>
      <c r="D46" s="32">
        <v>3</v>
      </c>
      <c r="E46" s="32">
        <v>38.5</v>
      </c>
      <c r="F46" s="32">
        <v>35</v>
      </c>
      <c r="G46" s="32">
        <v>23.5</v>
      </c>
      <c r="H46" s="32">
        <v>103</v>
      </c>
      <c r="I46" s="32">
        <v>122.5</v>
      </c>
      <c r="J46" s="32">
        <v>101.5</v>
      </c>
      <c r="K46" s="32">
        <v>81.5</v>
      </c>
      <c r="L46" s="32">
        <v>15.5</v>
      </c>
      <c r="M46" s="31">
        <v>23.5</v>
      </c>
      <c r="N46" s="31">
        <v>589.5</v>
      </c>
      <c r="O46" s="31">
        <v>49</v>
      </c>
      <c r="P46" s="4"/>
    </row>
    <row r="47" spans="1:16" s="25" customFormat="1" ht="21" customHeight="1">
      <c r="A47" s="15">
        <v>26</v>
      </c>
      <c r="B47" s="32">
        <v>10</v>
      </c>
      <c r="C47" s="32">
        <v>64.5</v>
      </c>
      <c r="D47" s="32">
        <v>38</v>
      </c>
      <c r="E47" s="32">
        <v>48</v>
      </c>
      <c r="F47" s="32">
        <v>29.5</v>
      </c>
      <c r="G47" s="32">
        <v>24.5</v>
      </c>
      <c r="H47" s="32">
        <v>81</v>
      </c>
      <c r="I47" s="32">
        <v>62.5</v>
      </c>
      <c r="J47" s="32">
        <v>37.5</v>
      </c>
      <c r="K47" s="32">
        <v>94.5</v>
      </c>
      <c r="L47" s="32">
        <v>16</v>
      </c>
      <c r="M47" s="31">
        <v>22</v>
      </c>
      <c r="N47" s="31">
        <v>528</v>
      </c>
      <c r="O47" s="31">
        <v>44</v>
      </c>
      <c r="P47" s="4"/>
    </row>
    <row r="48" spans="1:16" s="25" customFormat="1" ht="21" customHeight="1">
      <c r="A48" s="15">
        <v>27</v>
      </c>
      <c r="B48" s="32">
        <v>23.5</v>
      </c>
      <c r="C48" s="32">
        <v>14</v>
      </c>
      <c r="D48" s="32">
        <v>29.5</v>
      </c>
      <c r="E48" s="32">
        <v>31.5</v>
      </c>
      <c r="F48" s="32">
        <v>20</v>
      </c>
      <c r="G48" s="32">
        <v>14</v>
      </c>
      <c r="H48" s="32">
        <v>129.5</v>
      </c>
      <c r="I48" s="32">
        <v>30.5</v>
      </c>
      <c r="J48" s="32">
        <v>36</v>
      </c>
      <c r="K48" s="32">
        <v>6</v>
      </c>
      <c r="L48" s="32">
        <v>20</v>
      </c>
      <c r="M48" s="31">
        <v>36.5</v>
      </c>
      <c r="N48" s="31">
        <v>391</v>
      </c>
      <c r="O48" s="31">
        <v>32.583333333333336</v>
      </c>
      <c r="P48" s="4"/>
    </row>
    <row r="49" spans="1:16" s="39" customFormat="1" ht="21" customHeight="1">
      <c r="A49" s="15">
        <v>28</v>
      </c>
      <c r="B49" s="32">
        <v>42.5</v>
      </c>
      <c r="C49" s="32">
        <v>17</v>
      </c>
      <c r="D49" s="32">
        <v>11</v>
      </c>
      <c r="E49" s="32">
        <v>22.5</v>
      </c>
      <c r="F49" s="32">
        <v>29</v>
      </c>
      <c r="G49" s="32">
        <v>34</v>
      </c>
      <c r="H49" s="32">
        <v>11</v>
      </c>
      <c r="I49" s="32">
        <v>147</v>
      </c>
      <c r="J49" s="32">
        <v>56.5</v>
      </c>
      <c r="K49" s="32">
        <v>30</v>
      </c>
      <c r="L49" s="32">
        <v>35.5</v>
      </c>
      <c r="M49" s="31">
        <v>26.5</v>
      </c>
      <c r="N49" s="31">
        <v>462.5</v>
      </c>
      <c r="O49" s="31">
        <v>38.541666666666664</v>
      </c>
      <c r="P49" s="29"/>
    </row>
    <row r="50" spans="1:16" s="25" customFormat="1" ht="21" customHeight="1">
      <c r="A50" s="15">
        <v>29</v>
      </c>
      <c r="B50" s="32">
        <v>11</v>
      </c>
      <c r="C50" s="32">
        <v>11</v>
      </c>
      <c r="D50" s="32">
        <v>23.5</v>
      </c>
      <c r="E50" s="32">
        <v>20.5</v>
      </c>
      <c r="F50" s="32">
        <v>42.5</v>
      </c>
      <c r="G50" s="32">
        <v>42</v>
      </c>
      <c r="H50" s="32">
        <v>35</v>
      </c>
      <c r="I50" s="32">
        <v>22.5</v>
      </c>
      <c r="J50" s="32">
        <v>34</v>
      </c>
      <c r="K50" s="32">
        <v>92.5</v>
      </c>
      <c r="L50" s="32">
        <v>20.5</v>
      </c>
      <c r="M50" s="31">
        <v>14</v>
      </c>
      <c r="N50" s="31">
        <v>369</v>
      </c>
      <c r="O50" s="31">
        <v>30.75</v>
      </c>
      <c r="P50" s="4"/>
    </row>
    <row r="51" spans="1:16" s="25" customFormat="1" ht="21" customHeight="1">
      <c r="A51" s="15">
        <v>30</v>
      </c>
      <c r="B51" s="32">
        <v>14</v>
      </c>
      <c r="C51" s="32">
        <v>1.5</v>
      </c>
      <c r="D51" s="32">
        <v>63</v>
      </c>
      <c r="E51" s="32">
        <v>40</v>
      </c>
      <c r="F51" s="32">
        <v>28.5</v>
      </c>
      <c r="G51" s="32">
        <v>12</v>
      </c>
      <c r="H51" s="32">
        <v>45.5</v>
      </c>
      <c r="I51" s="32">
        <v>54.5</v>
      </c>
      <c r="J51" s="32">
        <v>33</v>
      </c>
      <c r="K51" s="32">
        <v>33.5</v>
      </c>
      <c r="L51" s="32">
        <v>9.5</v>
      </c>
      <c r="M51" s="31">
        <v>5.5</v>
      </c>
      <c r="N51" s="31">
        <v>340.5</v>
      </c>
      <c r="O51" s="31">
        <v>28.4</v>
      </c>
      <c r="P51" s="4"/>
    </row>
    <row r="52" spans="1:16" s="25" customFormat="1" ht="26.25" customHeight="1">
      <c r="A52" s="81" t="s">
        <v>125</v>
      </c>
      <c r="B52" s="32">
        <v>6</v>
      </c>
      <c r="C52" s="32">
        <v>6.5</v>
      </c>
      <c r="D52" s="32">
        <v>24</v>
      </c>
      <c r="E52" s="32">
        <v>18.5</v>
      </c>
      <c r="F52" s="32">
        <v>72</v>
      </c>
      <c r="G52" s="32">
        <v>46</v>
      </c>
      <c r="H52" s="32">
        <v>45</v>
      </c>
      <c r="I52" s="32">
        <v>29</v>
      </c>
      <c r="J52" s="32">
        <v>60</v>
      </c>
      <c r="K52" s="32">
        <v>204</v>
      </c>
      <c r="L52" s="32">
        <v>18.5</v>
      </c>
      <c r="M52" s="31">
        <v>6.5</v>
      </c>
      <c r="N52" s="31">
        <v>536</v>
      </c>
      <c r="O52" s="31">
        <v>44.7</v>
      </c>
      <c r="P52" s="4"/>
    </row>
    <row r="53" spans="1:16" s="25" customFormat="1" ht="21" customHeight="1">
      <c r="A53" s="43" t="s">
        <v>79</v>
      </c>
      <c r="B53" s="32">
        <v>53</v>
      </c>
      <c r="C53" s="32">
        <v>11.5</v>
      </c>
      <c r="D53" s="32">
        <v>31</v>
      </c>
      <c r="E53" s="32">
        <v>56</v>
      </c>
      <c r="F53" s="32">
        <v>29</v>
      </c>
      <c r="G53" s="32">
        <v>20</v>
      </c>
      <c r="H53" s="32">
        <v>97.5</v>
      </c>
      <c r="I53" s="32">
        <v>26.5</v>
      </c>
      <c r="J53" s="32">
        <v>20</v>
      </c>
      <c r="K53" s="32" t="s">
        <v>82</v>
      </c>
      <c r="L53" s="32">
        <v>4.5</v>
      </c>
      <c r="M53" s="31" t="s">
        <v>83</v>
      </c>
      <c r="N53" s="31">
        <v>377</v>
      </c>
      <c r="O53" s="31">
        <v>31.4</v>
      </c>
      <c r="P53" s="4"/>
    </row>
    <row r="54" spans="1:16" s="25" customFormat="1" ht="21" customHeight="1" thickBot="1">
      <c r="A54" s="42">
        <v>3</v>
      </c>
      <c r="B54" s="60">
        <v>8.5</v>
      </c>
      <c r="C54" s="60">
        <v>31.5</v>
      </c>
      <c r="D54" s="60">
        <v>41</v>
      </c>
      <c r="E54" s="60">
        <v>41</v>
      </c>
      <c r="F54" s="60">
        <v>49.5</v>
      </c>
      <c r="G54" s="60">
        <v>23.5</v>
      </c>
      <c r="H54" s="60">
        <v>26.5</v>
      </c>
      <c r="I54" s="60">
        <v>57.5</v>
      </c>
      <c r="J54" s="60">
        <v>26.5</v>
      </c>
      <c r="K54" s="60">
        <v>59.5</v>
      </c>
      <c r="L54" s="60">
        <v>28.5</v>
      </c>
      <c r="M54" s="61">
        <v>54.5</v>
      </c>
      <c r="N54" s="61">
        <f>SUM(B54:M54)</f>
        <v>448</v>
      </c>
      <c r="O54" s="61">
        <f>N54/12</f>
        <v>37.333333333333336</v>
      </c>
      <c r="P54" s="4"/>
    </row>
    <row r="55" spans="1:16" s="25" customFormat="1">
      <c r="A55" s="10" t="s">
        <v>34</v>
      </c>
      <c r="B55" s="10"/>
      <c r="C55" s="10"/>
      <c r="D55" s="10"/>
      <c r="E55" s="10"/>
      <c r="F55" s="10"/>
      <c r="G55" s="10"/>
      <c r="H55" s="4"/>
      <c r="I55" s="4"/>
      <c r="J55" s="4"/>
      <c r="K55" s="4"/>
      <c r="L55" s="4"/>
      <c r="M55" s="4"/>
      <c r="N55" s="4"/>
      <c r="O55" s="10"/>
      <c r="P55" s="4"/>
    </row>
    <row r="56" spans="1:16" s="25" customFormat="1">
      <c r="A56" s="10" t="s">
        <v>43</v>
      </c>
      <c r="B56" s="10"/>
      <c r="C56" s="10"/>
      <c r="D56" s="10"/>
      <c r="E56" s="10"/>
      <c r="F56" s="10"/>
      <c r="G56" s="10"/>
      <c r="H56" s="4"/>
      <c r="I56" s="4"/>
      <c r="J56" s="4"/>
      <c r="K56" s="4"/>
      <c r="L56" s="4"/>
      <c r="M56" s="4"/>
      <c r="N56" s="4"/>
      <c r="O56" s="10"/>
      <c r="P56" s="4"/>
    </row>
    <row r="57" spans="1:16">
      <c r="A57" s="27"/>
      <c r="B57" s="27"/>
      <c r="C57" s="27"/>
      <c r="D57" s="27"/>
      <c r="E57" s="27"/>
      <c r="F57" s="27"/>
      <c r="G57" s="27"/>
      <c r="H57" s="26"/>
      <c r="I57" s="26"/>
      <c r="J57" s="26"/>
      <c r="K57" s="26"/>
      <c r="L57" s="26"/>
      <c r="M57" s="26"/>
      <c r="N57" s="26"/>
      <c r="O57" s="27"/>
      <c r="P57" s="26"/>
    </row>
    <row r="58" spans="1:16">
      <c r="A58" s="27"/>
      <c r="B58" s="27"/>
      <c r="C58" s="27"/>
      <c r="D58" s="27"/>
      <c r="E58" s="27"/>
      <c r="F58" s="27"/>
      <c r="G58" s="27"/>
      <c r="H58" s="26"/>
      <c r="I58" s="26"/>
      <c r="J58" s="26"/>
      <c r="K58" s="26"/>
      <c r="L58" s="26"/>
      <c r="M58" s="26"/>
      <c r="N58" s="26"/>
      <c r="O58" s="27"/>
      <c r="P58" s="26"/>
    </row>
  </sheetData>
  <mergeCells count="8">
    <mergeCell ref="L40:M40"/>
    <mergeCell ref="N40:O40"/>
    <mergeCell ref="A3:A4"/>
    <mergeCell ref="B3:D3"/>
    <mergeCell ref="E3:F3"/>
    <mergeCell ref="G3:G4"/>
    <mergeCell ref="L22:M22"/>
    <mergeCell ref="N22:O22"/>
  </mergeCells>
  <phoneticPr fontId="7"/>
  <printOptions horizontalCentered="1"/>
  <pageMargins left="0.23622047244094491" right="0.23622047244094491" top="0.74803149606299213" bottom="0.55118110236220474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view="pageBreakPreview" zoomScaleNormal="100" zoomScaleSheetLayoutView="100" workbookViewId="0"/>
  </sheetViews>
  <sheetFormatPr defaultRowHeight="13.5"/>
  <cols>
    <col min="1" max="1" width="12.5" style="25" customWidth="1"/>
    <col min="2" max="13" width="8.625" style="25" customWidth="1"/>
    <col min="14" max="14" width="0.25" style="25" customWidth="1"/>
    <col min="15" max="15" width="8.625" style="25" customWidth="1"/>
    <col min="16" max="16384" width="9" style="25"/>
  </cols>
  <sheetData>
    <row r="1" spans="1:17" ht="14.25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ht="14.25" thickBot="1">
      <c r="A2" s="10"/>
      <c r="B2" s="10"/>
      <c r="C2" s="10"/>
      <c r="D2" s="10"/>
      <c r="E2" s="10"/>
      <c r="F2" s="10"/>
      <c r="G2" s="10"/>
      <c r="H2" s="4"/>
      <c r="I2" s="4"/>
      <c r="J2" s="4"/>
      <c r="K2" s="4"/>
      <c r="L2" s="38"/>
      <c r="M2" s="38"/>
      <c r="N2" s="38"/>
      <c r="O2" s="30" t="s">
        <v>48</v>
      </c>
      <c r="P2" s="4"/>
    </row>
    <row r="3" spans="1:17" ht="21.75" customHeight="1">
      <c r="A3" s="19" t="s">
        <v>23</v>
      </c>
      <c r="B3" s="20" t="s">
        <v>37</v>
      </c>
      <c r="C3" s="21">
        <v>2</v>
      </c>
      <c r="D3" s="21">
        <v>3</v>
      </c>
      <c r="E3" s="21">
        <v>4</v>
      </c>
      <c r="F3" s="21">
        <v>5</v>
      </c>
      <c r="G3" s="21">
        <v>6</v>
      </c>
      <c r="H3" s="21">
        <v>7</v>
      </c>
      <c r="I3" s="21">
        <v>8</v>
      </c>
      <c r="J3" s="21">
        <v>9</v>
      </c>
      <c r="K3" s="21">
        <v>10</v>
      </c>
      <c r="L3" s="21">
        <v>11</v>
      </c>
      <c r="M3" s="21">
        <v>12</v>
      </c>
      <c r="N3" s="76" t="s">
        <v>38</v>
      </c>
      <c r="O3" s="23" t="s">
        <v>39</v>
      </c>
      <c r="P3" s="24"/>
    </row>
    <row r="4" spans="1:17" ht="21.75" customHeight="1">
      <c r="A4" s="15" t="s">
        <v>86</v>
      </c>
      <c r="B4" s="35">
        <v>1</v>
      </c>
      <c r="C4" s="35">
        <v>2</v>
      </c>
      <c r="D4" s="35" t="s">
        <v>63</v>
      </c>
      <c r="E4" s="35">
        <v>10.5</v>
      </c>
      <c r="F4" s="35" t="s">
        <v>64</v>
      </c>
      <c r="G4" s="35">
        <v>19.7</v>
      </c>
      <c r="H4" s="35">
        <v>23.5</v>
      </c>
      <c r="I4" s="35">
        <v>23</v>
      </c>
      <c r="J4" s="35">
        <v>18.600000000000001</v>
      </c>
      <c r="K4" s="35" t="s">
        <v>65</v>
      </c>
      <c r="L4" s="35">
        <v>8.1999999999999993</v>
      </c>
      <c r="M4" s="35">
        <v>3.2</v>
      </c>
      <c r="N4" s="44">
        <v>144.9</v>
      </c>
      <c r="O4" s="34">
        <v>12.075000000000001</v>
      </c>
      <c r="P4" s="4"/>
    </row>
    <row r="5" spans="1:17" ht="21.75" customHeight="1">
      <c r="A5" s="15">
        <v>22</v>
      </c>
      <c r="B5" s="35">
        <v>0.6</v>
      </c>
      <c r="C5" s="35">
        <v>0.9</v>
      </c>
      <c r="D5" s="35">
        <v>4</v>
      </c>
      <c r="E5" s="35" t="s">
        <v>66</v>
      </c>
      <c r="F5" s="35">
        <v>14.9</v>
      </c>
      <c r="G5" s="35">
        <v>20.5</v>
      </c>
      <c r="H5" s="35" t="s">
        <v>67</v>
      </c>
      <c r="I5" s="35">
        <v>26.4</v>
      </c>
      <c r="J5" s="35">
        <v>20.7</v>
      </c>
      <c r="K5" s="35">
        <v>14.4</v>
      </c>
      <c r="L5" s="35">
        <v>8</v>
      </c>
      <c r="M5" s="35">
        <v>3.8</v>
      </c>
      <c r="N5" s="44">
        <v>147</v>
      </c>
      <c r="O5" s="34">
        <v>12.25</v>
      </c>
      <c r="P5" s="4"/>
    </row>
    <row r="6" spans="1:17" ht="21.75" customHeight="1">
      <c r="A6" s="15">
        <v>23</v>
      </c>
      <c r="B6" s="35">
        <v>-1.2</v>
      </c>
      <c r="C6" s="35">
        <v>1.5</v>
      </c>
      <c r="D6" s="35">
        <v>2.4</v>
      </c>
      <c r="E6" s="35">
        <v>9</v>
      </c>
      <c r="F6" s="35">
        <v>15.3</v>
      </c>
      <c r="G6" s="35">
        <v>20.2</v>
      </c>
      <c r="H6" s="35">
        <v>24.4</v>
      </c>
      <c r="I6" s="35">
        <v>24.3</v>
      </c>
      <c r="J6" s="35">
        <v>21.2</v>
      </c>
      <c r="K6" s="35">
        <v>14</v>
      </c>
      <c r="L6" s="35">
        <v>9</v>
      </c>
      <c r="M6" s="35">
        <v>1.7</v>
      </c>
      <c r="N6" s="44">
        <v>141.79999999999998</v>
      </c>
      <c r="O6" s="34">
        <v>11.8</v>
      </c>
      <c r="P6" s="4"/>
    </row>
    <row r="7" spans="1:17" ht="21.75" customHeight="1">
      <c r="A7" s="15">
        <v>24</v>
      </c>
      <c r="B7" s="35">
        <v>-1.3</v>
      </c>
      <c r="C7" s="35">
        <v>-0.8</v>
      </c>
      <c r="D7" s="35">
        <v>3.5</v>
      </c>
      <c r="E7" s="35">
        <v>9.8000000000000007</v>
      </c>
      <c r="F7" s="35">
        <v>15.3</v>
      </c>
      <c r="G7" s="35">
        <v>18.2</v>
      </c>
      <c r="H7" s="35">
        <v>23.8</v>
      </c>
      <c r="I7" s="35">
        <v>25.9</v>
      </c>
      <c r="J7" s="35">
        <v>22.3</v>
      </c>
      <c r="K7" s="35">
        <v>14.1</v>
      </c>
      <c r="L7" s="35">
        <v>7.1</v>
      </c>
      <c r="M7" s="35">
        <v>1.7</v>
      </c>
      <c r="N7" s="44">
        <v>139.6</v>
      </c>
      <c r="O7" s="34">
        <v>11.6</v>
      </c>
      <c r="P7" s="4"/>
    </row>
    <row r="8" spans="1:17" ht="21.75" customHeight="1">
      <c r="A8" s="15">
        <v>25</v>
      </c>
      <c r="B8" s="35">
        <v>-0.8</v>
      </c>
      <c r="C8" s="35">
        <v>-0.1</v>
      </c>
      <c r="D8" s="35">
        <v>6</v>
      </c>
      <c r="E8" s="35">
        <v>9.5</v>
      </c>
      <c r="F8" s="35">
        <v>15.9</v>
      </c>
      <c r="G8" s="35">
        <v>20.100000000000001</v>
      </c>
      <c r="H8" s="35">
        <v>23.4</v>
      </c>
      <c r="I8" s="35">
        <v>25.1</v>
      </c>
      <c r="J8" s="35">
        <v>20.3</v>
      </c>
      <c r="K8" s="35">
        <v>15.5</v>
      </c>
      <c r="L8" s="35">
        <v>7.3</v>
      </c>
      <c r="M8" s="35">
        <v>2.6</v>
      </c>
      <c r="N8" s="44">
        <v>144.79999999999998</v>
      </c>
      <c r="O8" s="34">
        <v>12.1</v>
      </c>
      <c r="P8" s="4"/>
      <c r="Q8" s="39"/>
    </row>
    <row r="9" spans="1:17" ht="21.75" customHeight="1">
      <c r="A9" s="15">
        <v>26</v>
      </c>
      <c r="B9" s="35">
        <v>0.1</v>
      </c>
      <c r="C9" s="35">
        <v>0.1</v>
      </c>
      <c r="D9" s="35">
        <v>4.7</v>
      </c>
      <c r="E9" s="35">
        <v>10.3</v>
      </c>
      <c r="F9" s="35">
        <v>16.2</v>
      </c>
      <c r="G9" s="35">
        <v>20.3</v>
      </c>
      <c r="H9" s="35">
        <v>23.3</v>
      </c>
      <c r="I9" s="35">
        <v>24.1</v>
      </c>
      <c r="J9" s="35">
        <v>18.600000000000001</v>
      </c>
      <c r="K9" s="35">
        <v>14</v>
      </c>
      <c r="L9" s="35">
        <v>8.6</v>
      </c>
      <c r="M9" s="35">
        <v>1.3</v>
      </c>
      <c r="N9" s="44">
        <v>141.6</v>
      </c>
      <c r="O9" s="34">
        <v>11.799999999999999</v>
      </c>
      <c r="P9" s="4"/>
    </row>
    <row r="10" spans="1:17" ht="21.75" customHeight="1">
      <c r="A10" s="15">
        <v>27</v>
      </c>
      <c r="B10" s="35">
        <v>1</v>
      </c>
      <c r="C10" s="35">
        <v>1.3</v>
      </c>
      <c r="D10" s="35">
        <v>5.8</v>
      </c>
      <c r="E10" s="35">
        <v>11.4</v>
      </c>
      <c r="F10" s="35">
        <v>17.8</v>
      </c>
      <c r="G10" s="35">
        <v>19.8</v>
      </c>
      <c r="H10" s="35">
        <v>24.3</v>
      </c>
      <c r="I10" s="35">
        <v>23.6</v>
      </c>
      <c r="J10" s="35">
        <v>19.2</v>
      </c>
      <c r="K10" s="35">
        <v>14.1</v>
      </c>
      <c r="L10" s="35">
        <v>9.5</v>
      </c>
      <c r="M10" s="35">
        <v>4.5</v>
      </c>
      <c r="N10" s="44">
        <v>152.30000000000001</v>
      </c>
      <c r="O10" s="34">
        <v>12.691666666666668</v>
      </c>
      <c r="P10" s="4"/>
    </row>
    <row r="11" spans="1:17" s="39" customFormat="1" ht="21.75" customHeight="1">
      <c r="A11" s="15">
        <v>28</v>
      </c>
      <c r="B11" s="35">
        <v>1.1000000000000001</v>
      </c>
      <c r="C11" s="35">
        <v>2.2999999999999998</v>
      </c>
      <c r="D11" s="35">
        <v>5.9</v>
      </c>
      <c r="E11" s="35">
        <v>11.7</v>
      </c>
      <c r="F11" s="35">
        <v>17.100000000000001</v>
      </c>
      <c r="G11" s="35">
        <v>19.899999999999999</v>
      </c>
      <c r="H11" s="35">
        <v>23</v>
      </c>
      <c r="I11" s="35">
        <v>24.8</v>
      </c>
      <c r="J11" s="35">
        <v>21.3</v>
      </c>
      <c r="K11" s="35">
        <v>14.5</v>
      </c>
      <c r="L11" s="35">
        <v>7</v>
      </c>
      <c r="M11" s="35">
        <v>4.2</v>
      </c>
      <c r="N11" s="44">
        <v>152.79999999999998</v>
      </c>
      <c r="O11" s="34">
        <v>12.733333333333333</v>
      </c>
      <c r="P11" s="29"/>
    </row>
    <row r="12" spans="1:17" ht="21.75" customHeight="1">
      <c r="A12" s="15">
        <v>29</v>
      </c>
      <c r="B12" s="35">
        <v>0.7</v>
      </c>
      <c r="C12" s="35">
        <v>1.6</v>
      </c>
      <c r="D12" s="35">
        <v>3.7</v>
      </c>
      <c r="E12" s="35">
        <v>10.5</v>
      </c>
      <c r="F12" s="35">
        <v>17.2</v>
      </c>
      <c r="G12" s="35">
        <v>18.600000000000001</v>
      </c>
      <c r="H12" s="35">
        <v>24.8</v>
      </c>
      <c r="I12" s="35">
        <v>23.4</v>
      </c>
      <c r="J12" s="35">
        <v>19.399999999999999</v>
      </c>
      <c r="K12" s="35">
        <v>13.7</v>
      </c>
      <c r="L12" s="35">
        <v>7.3</v>
      </c>
      <c r="M12" s="35">
        <v>1.5</v>
      </c>
      <c r="N12" s="44">
        <v>142.4</v>
      </c>
      <c r="O12" s="34">
        <v>11.866666666666667</v>
      </c>
      <c r="P12" s="4"/>
    </row>
    <row r="13" spans="1:17" ht="21.75" customHeight="1">
      <c r="A13" s="15">
        <v>30</v>
      </c>
      <c r="B13" s="35">
        <v>-0.1</v>
      </c>
      <c r="C13" s="35">
        <v>0.2</v>
      </c>
      <c r="D13" s="35">
        <v>6.4</v>
      </c>
      <c r="E13" s="35">
        <v>12.8</v>
      </c>
      <c r="F13" s="35">
        <v>16.3</v>
      </c>
      <c r="G13" s="35">
        <v>20.2</v>
      </c>
      <c r="H13" s="35">
        <v>26.3</v>
      </c>
      <c r="I13" s="35">
        <v>24.8</v>
      </c>
      <c r="J13" s="35">
        <v>19.7</v>
      </c>
      <c r="K13" s="35">
        <v>14.7</v>
      </c>
      <c r="L13" s="35">
        <v>9.4</v>
      </c>
      <c r="M13" s="35">
        <v>3.3</v>
      </c>
      <c r="N13" s="44"/>
      <c r="O13" s="34">
        <v>12.8</v>
      </c>
      <c r="P13" s="4"/>
    </row>
    <row r="14" spans="1:17" ht="30" customHeight="1">
      <c r="A14" s="81" t="s">
        <v>125</v>
      </c>
      <c r="B14" s="35">
        <v>0.7</v>
      </c>
      <c r="C14" s="35">
        <v>2.2999999999999998</v>
      </c>
      <c r="D14" s="35">
        <v>5.7</v>
      </c>
      <c r="E14" s="35">
        <v>9.8000000000000007</v>
      </c>
      <c r="F14" s="35">
        <v>16.899999999999999</v>
      </c>
      <c r="G14" s="35">
        <v>19.2</v>
      </c>
      <c r="H14" s="35">
        <v>22.4</v>
      </c>
      <c r="I14" s="35">
        <v>26.1</v>
      </c>
      <c r="J14" s="35">
        <v>21.3</v>
      </c>
      <c r="K14" s="35">
        <v>15.7</v>
      </c>
      <c r="L14" s="35">
        <v>8.4</v>
      </c>
      <c r="M14" s="35">
        <v>3.8</v>
      </c>
      <c r="N14" s="44"/>
      <c r="O14" s="34">
        <v>12.7</v>
      </c>
      <c r="P14" s="4"/>
    </row>
    <row r="15" spans="1:17" ht="21.75" customHeight="1">
      <c r="A15" s="43" t="s">
        <v>79</v>
      </c>
      <c r="B15" s="35">
        <v>2.6</v>
      </c>
      <c r="C15" s="35">
        <v>3.4</v>
      </c>
      <c r="D15" s="35">
        <v>6.3</v>
      </c>
      <c r="E15" s="35">
        <v>8.9</v>
      </c>
      <c r="F15" s="35">
        <v>16.8</v>
      </c>
      <c r="G15" s="35">
        <v>21.2</v>
      </c>
      <c r="H15" s="35">
        <v>22.3</v>
      </c>
      <c r="I15" s="35">
        <v>26.4</v>
      </c>
      <c r="J15" s="35">
        <v>21.4</v>
      </c>
      <c r="K15" s="35" t="s">
        <v>84</v>
      </c>
      <c r="L15" s="35">
        <v>9.1</v>
      </c>
      <c r="M15" s="35">
        <v>2.6</v>
      </c>
      <c r="N15" s="44"/>
      <c r="O15" s="34">
        <v>12.9</v>
      </c>
      <c r="P15" s="4"/>
    </row>
    <row r="16" spans="1:17" ht="21.75" customHeight="1" thickBot="1">
      <c r="A16" s="42">
        <v>3</v>
      </c>
      <c r="B16" s="69">
        <v>-0.1</v>
      </c>
      <c r="C16" s="69">
        <v>2.2999999999999998</v>
      </c>
      <c r="D16" s="69">
        <v>8.1</v>
      </c>
      <c r="E16" s="69">
        <v>10.8</v>
      </c>
      <c r="F16" s="69">
        <v>16.3</v>
      </c>
      <c r="G16" s="69">
        <v>20.3</v>
      </c>
      <c r="H16" s="69">
        <v>23.7</v>
      </c>
      <c r="I16" s="69">
        <v>24.6</v>
      </c>
      <c r="J16" s="69">
        <v>19.100000000000001</v>
      </c>
      <c r="K16" s="69">
        <v>14.5</v>
      </c>
      <c r="L16" s="69">
        <v>8.4</v>
      </c>
      <c r="M16" s="69">
        <v>3.1</v>
      </c>
      <c r="N16" s="73">
        <f>SUM(B16:M16)</f>
        <v>151.1</v>
      </c>
      <c r="O16" s="70">
        <f>N16/12</f>
        <v>12.591666666666667</v>
      </c>
      <c r="P16" s="4"/>
    </row>
    <row r="17" spans="1:16">
      <c r="A17" s="10" t="s">
        <v>34</v>
      </c>
      <c r="B17" s="63"/>
      <c r="C17" s="63"/>
      <c r="D17" s="63"/>
      <c r="E17" s="63"/>
      <c r="F17" s="63"/>
      <c r="G17" s="63"/>
      <c r="H17" s="56"/>
      <c r="I17" s="56"/>
      <c r="J17" s="56"/>
      <c r="K17" s="56"/>
      <c r="L17" s="56"/>
      <c r="M17" s="56"/>
      <c r="N17" s="56"/>
      <c r="O17" s="56"/>
      <c r="P17" s="4"/>
    </row>
    <row r="18" spans="1:16">
      <c r="A18" s="10" t="s">
        <v>43</v>
      </c>
      <c r="B18" s="63"/>
      <c r="C18" s="63"/>
      <c r="D18" s="63"/>
      <c r="E18" s="63"/>
      <c r="F18" s="63"/>
      <c r="G18" s="63"/>
      <c r="H18" s="56"/>
      <c r="I18" s="56"/>
      <c r="J18" s="56"/>
      <c r="K18" s="56"/>
      <c r="L18" s="56"/>
      <c r="M18" s="56"/>
      <c r="N18" s="56"/>
      <c r="O18" s="56"/>
      <c r="P18" s="4"/>
    </row>
    <row r="19" spans="1:16">
      <c r="A19" s="10"/>
      <c r="B19" s="63"/>
      <c r="C19" s="63"/>
      <c r="D19" s="63"/>
      <c r="E19" s="63"/>
      <c r="F19" s="63"/>
      <c r="G19" s="63"/>
      <c r="H19" s="56"/>
      <c r="I19" s="56"/>
      <c r="J19" s="56"/>
      <c r="K19" s="56"/>
      <c r="L19" s="56"/>
      <c r="M19" s="56"/>
      <c r="N19" s="56"/>
      <c r="O19" s="56"/>
      <c r="P19" s="4"/>
    </row>
    <row r="20" spans="1:16">
      <c r="A20" s="10"/>
      <c r="B20" s="63"/>
      <c r="C20" s="63"/>
      <c r="D20" s="63"/>
      <c r="E20" s="63"/>
      <c r="F20" s="63"/>
      <c r="G20" s="63"/>
      <c r="H20" s="56"/>
      <c r="I20" s="56"/>
      <c r="J20" s="56"/>
      <c r="K20" s="56"/>
      <c r="L20" s="56"/>
      <c r="M20" s="56"/>
      <c r="N20" s="56"/>
      <c r="O20" s="56"/>
      <c r="P20" s="4"/>
    </row>
    <row r="21" spans="1:16" ht="14.25">
      <c r="A21" s="3" t="s">
        <v>44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4"/>
    </row>
    <row r="22" spans="1:16" ht="14.25" thickBot="1">
      <c r="A22" s="10"/>
      <c r="B22" s="63"/>
      <c r="C22" s="63"/>
      <c r="D22" s="63"/>
      <c r="E22" s="63"/>
      <c r="F22" s="63"/>
      <c r="G22" s="63"/>
      <c r="H22" s="56"/>
      <c r="I22" s="56"/>
      <c r="J22" s="56"/>
      <c r="K22" s="56"/>
      <c r="L22" s="71"/>
      <c r="M22" s="71"/>
      <c r="N22" s="71"/>
      <c r="O22" s="72" t="s">
        <v>49</v>
      </c>
      <c r="P22" s="4"/>
    </row>
    <row r="23" spans="1:16" ht="20.25" customHeight="1">
      <c r="A23" s="19" t="s">
        <v>23</v>
      </c>
      <c r="B23" s="65" t="s">
        <v>37</v>
      </c>
      <c r="C23" s="66">
        <v>2</v>
      </c>
      <c r="D23" s="66">
        <v>3</v>
      </c>
      <c r="E23" s="66">
        <v>4</v>
      </c>
      <c r="F23" s="66">
        <v>5</v>
      </c>
      <c r="G23" s="66">
        <v>6</v>
      </c>
      <c r="H23" s="66">
        <v>7</v>
      </c>
      <c r="I23" s="66">
        <v>8</v>
      </c>
      <c r="J23" s="66">
        <v>9</v>
      </c>
      <c r="K23" s="66">
        <v>10</v>
      </c>
      <c r="L23" s="66">
        <v>11</v>
      </c>
      <c r="M23" s="66">
        <v>12</v>
      </c>
      <c r="N23" s="77" t="s">
        <v>38</v>
      </c>
      <c r="O23" s="68" t="s">
        <v>39</v>
      </c>
      <c r="P23" s="24"/>
    </row>
    <row r="24" spans="1:16" ht="21" customHeight="1">
      <c r="A24" s="15" t="s">
        <v>86</v>
      </c>
      <c r="B24" s="35">
        <v>11.5</v>
      </c>
      <c r="C24" s="35">
        <v>15.2</v>
      </c>
      <c r="D24" s="35" t="s">
        <v>68</v>
      </c>
      <c r="E24" s="35">
        <v>26</v>
      </c>
      <c r="F24" s="35">
        <v>30.9</v>
      </c>
      <c r="G24" s="35">
        <v>34.6</v>
      </c>
      <c r="H24" s="35">
        <v>35.299999999999997</v>
      </c>
      <c r="I24" s="35">
        <v>34.700000000000003</v>
      </c>
      <c r="J24" s="35">
        <v>31.1</v>
      </c>
      <c r="K24" s="35" t="s">
        <v>68</v>
      </c>
      <c r="L24" s="35">
        <v>22.4</v>
      </c>
      <c r="M24" s="35">
        <v>15.1</v>
      </c>
      <c r="N24" s="44">
        <v>304.2</v>
      </c>
      <c r="O24" s="34">
        <v>25.349999999999998</v>
      </c>
      <c r="P24" s="4"/>
    </row>
    <row r="25" spans="1:16" ht="21" customHeight="1">
      <c r="A25" s="15">
        <v>22</v>
      </c>
      <c r="B25" s="35">
        <v>13.9</v>
      </c>
      <c r="C25" s="35">
        <v>18</v>
      </c>
      <c r="D25" s="35">
        <v>19.8</v>
      </c>
      <c r="E25" s="35" t="s">
        <v>69</v>
      </c>
      <c r="F25" s="35">
        <v>30.6</v>
      </c>
      <c r="G25" s="35">
        <v>31.6</v>
      </c>
      <c r="H25" s="35" t="s">
        <v>70</v>
      </c>
      <c r="I25" s="35">
        <v>36</v>
      </c>
      <c r="J25" s="35">
        <v>35.299999999999997</v>
      </c>
      <c r="K25" s="35">
        <v>25.3</v>
      </c>
      <c r="L25" s="35">
        <v>19.7</v>
      </c>
      <c r="M25" s="35">
        <v>16.5</v>
      </c>
      <c r="N25" s="44">
        <v>303.39999999999998</v>
      </c>
      <c r="O25" s="34">
        <v>25.283333333333331</v>
      </c>
      <c r="P25" s="4"/>
    </row>
    <row r="26" spans="1:16" ht="21" customHeight="1">
      <c r="A26" s="15">
        <v>23</v>
      </c>
      <c r="B26" s="35">
        <v>8.6</v>
      </c>
      <c r="C26" s="35">
        <v>16.7</v>
      </c>
      <c r="D26" s="35">
        <v>19</v>
      </c>
      <c r="E26" s="35">
        <v>25.6</v>
      </c>
      <c r="F26" s="35">
        <v>29.8</v>
      </c>
      <c r="G26" s="35">
        <v>33.299999999999997</v>
      </c>
      <c r="H26" s="35">
        <v>37.1</v>
      </c>
      <c r="I26" s="35">
        <v>36.1</v>
      </c>
      <c r="J26" s="35">
        <v>33.6</v>
      </c>
      <c r="K26" s="35">
        <v>23.6</v>
      </c>
      <c r="L26" s="35">
        <v>21.4</v>
      </c>
      <c r="M26" s="35">
        <v>13.1</v>
      </c>
      <c r="N26" s="44">
        <v>297.89999999999998</v>
      </c>
      <c r="O26" s="34">
        <v>24.8</v>
      </c>
      <c r="P26" s="4"/>
    </row>
    <row r="27" spans="1:16" ht="21" customHeight="1">
      <c r="A27" s="15">
        <v>24</v>
      </c>
      <c r="B27" s="35">
        <v>9</v>
      </c>
      <c r="C27" s="35">
        <v>10.5</v>
      </c>
      <c r="D27" s="35">
        <v>19.899999999999999</v>
      </c>
      <c r="E27" s="35">
        <v>29.2</v>
      </c>
      <c r="F27" s="35">
        <v>27.4</v>
      </c>
      <c r="G27" s="35">
        <v>29.3</v>
      </c>
      <c r="H27" s="35">
        <v>35.299999999999997</v>
      </c>
      <c r="I27" s="35">
        <v>35.700000000000003</v>
      </c>
      <c r="J27" s="35">
        <v>32.700000000000003</v>
      </c>
      <c r="K27" s="35">
        <v>28.9</v>
      </c>
      <c r="L27" s="35">
        <v>17.399999999999999</v>
      </c>
      <c r="M27" s="35">
        <v>11.9</v>
      </c>
      <c r="N27" s="44">
        <v>287.19999999999993</v>
      </c>
      <c r="O27" s="34">
        <v>23.9</v>
      </c>
      <c r="P27" s="4"/>
    </row>
    <row r="28" spans="1:16" ht="21" customHeight="1">
      <c r="A28" s="15">
        <v>25</v>
      </c>
      <c r="B28" s="35">
        <v>10.6</v>
      </c>
      <c r="C28" s="35">
        <v>13.9</v>
      </c>
      <c r="D28" s="35">
        <v>21.3</v>
      </c>
      <c r="E28" s="35">
        <v>23.8</v>
      </c>
      <c r="F28" s="35">
        <v>29.2</v>
      </c>
      <c r="G28" s="35">
        <v>31.2</v>
      </c>
      <c r="H28" s="35">
        <v>35</v>
      </c>
      <c r="I28" s="35">
        <v>35.700000000000003</v>
      </c>
      <c r="J28" s="35">
        <v>31.2</v>
      </c>
      <c r="K28" s="35">
        <v>29.2</v>
      </c>
      <c r="L28" s="35">
        <v>21</v>
      </c>
      <c r="M28" s="35">
        <v>13.1</v>
      </c>
      <c r="N28" s="44">
        <v>295.2</v>
      </c>
      <c r="O28" s="34">
        <v>24.6</v>
      </c>
      <c r="P28" s="4"/>
    </row>
    <row r="29" spans="1:16" ht="21" customHeight="1">
      <c r="A29" s="15">
        <v>26</v>
      </c>
      <c r="B29" s="35">
        <v>10.9</v>
      </c>
      <c r="C29" s="35">
        <v>16.8</v>
      </c>
      <c r="D29" s="35">
        <v>22.7</v>
      </c>
      <c r="E29" s="35">
        <v>25.3</v>
      </c>
      <c r="F29" s="35">
        <v>31.8</v>
      </c>
      <c r="G29" s="35">
        <v>33.5</v>
      </c>
      <c r="H29" s="35">
        <v>36.200000000000003</v>
      </c>
      <c r="I29" s="35">
        <v>36.9</v>
      </c>
      <c r="J29" s="35">
        <v>29.5</v>
      </c>
      <c r="K29" s="35">
        <v>27.2</v>
      </c>
      <c r="L29" s="35">
        <v>22.4</v>
      </c>
      <c r="M29" s="35">
        <v>14</v>
      </c>
      <c r="N29" s="44">
        <v>307.2</v>
      </c>
      <c r="O29" s="34">
        <v>25.599999999999998</v>
      </c>
      <c r="P29" s="4"/>
    </row>
    <row r="30" spans="1:16" ht="21" customHeight="1">
      <c r="A30" s="15">
        <v>27</v>
      </c>
      <c r="B30" s="35">
        <v>10.6</v>
      </c>
      <c r="C30" s="35">
        <v>12.6</v>
      </c>
      <c r="D30" s="35">
        <v>23.4</v>
      </c>
      <c r="E30" s="35">
        <v>30.5</v>
      </c>
      <c r="F30" s="35">
        <v>30.7</v>
      </c>
      <c r="G30" s="35">
        <v>31.6</v>
      </c>
      <c r="H30" s="35">
        <v>37.1</v>
      </c>
      <c r="I30" s="35">
        <v>37.5</v>
      </c>
      <c r="J30" s="35">
        <v>29.7</v>
      </c>
      <c r="K30" s="35">
        <v>24.9</v>
      </c>
      <c r="L30" s="35">
        <v>21.2</v>
      </c>
      <c r="M30" s="35">
        <v>16.100000000000001</v>
      </c>
      <c r="N30" s="44">
        <v>305.89999999999998</v>
      </c>
      <c r="O30" s="34">
        <v>25.491666666666664</v>
      </c>
      <c r="P30" s="4"/>
    </row>
    <row r="31" spans="1:16" s="39" customFormat="1" ht="21" customHeight="1">
      <c r="A31" s="15">
        <v>28</v>
      </c>
      <c r="B31" s="35">
        <v>15.5</v>
      </c>
      <c r="C31" s="35">
        <v>18</v>
      </c>
      <c r="D31" s="35">
        <v>20.7</v>
      </c>
      <c r="E31" s="35">
        <v>25.8</v>
      </c>
      <c r="F31" s="35">
        <v>31.7</v>
      </c>
      <c r="G31" s="35">
        <v>31.7</v>
      </c>
      <c r="H31" s="35">
        <v>34.4</v>
      </c>
      <c r="I31" s="35">
        <v>35.799999999999997</v>
      </c>
      <c r="J31" s="35">
        <v>33.299999999999997</v>
      </c>
      <c r="K31" s="35">
        <v>28.2</v>
      </c>
      <c r="L31" s="35">
        <v>20.5</v>
      </c>
      <c r="M31" s="35">
        <v>16.7</v>
      </c>
      <c r="N31" s="44">
        <v>312.3</v>
      </c>
      <c r="O31" s="34">
        <v>26.025000000000002</v>
      </c>
      <c r="P31" s="29"/>
    </row>
    <row r="32" spans="1:16" ht="21" customHeight="1">
      <c r="A32" s="15">
        <v>29</v>
      </c>
      <c r="B32" s="35">
        <v>11.9</v>
      </c>
      <c r="C32" s="35">
        <v>17.899999999999999</v>
      </c>
      <c r="D32" s="35">
        <v>17.899999999999999</v>
      </c>
      <c r="E32" s="35">
        <v>25.7</v>
      </c>
      <c r="F32" s="35">
        <v>34</v>
      </c>
      <c r="G32" s="35">
        <v>31.7</v>
      </c>
      <c r="H32" s="35">
        <v>36.6</v>
      </c>
      <c r="I32" s="35">
        <v>33.1</v>
      </c>
      <c r="J32" s="35">
        <v>29.7</v>
      </c>
      <c r="K32" s="35">
        <v>27.2</v>
      </c>
      <c r="L32" s="35">
        <v>21.2</v>
      </c>
      <c r="M32" s="35">
        <v>12.2</v>
      </c>
      <c r="N32" s="44">
        <v>299.09999999999997</v>
      </c>
      <c r="O32" s="34">
        <v>24.924999999999997</v>
      </c>
      <c r="P32" s="4"/>
    </row>
    <row r="33" spans="1:20" ht="21" customHeight="1">
      <c r="A33" s="15">
        <v>30</v>
      </c>
      <c r="B33" s="35">
        <v>11.4</v>
      </c>
      <c r="C33" s="35">
        <v>10.7</v>
      </c>
      <c r="D33" s="35">
        <v>24.3</v>
      </c>
      <c r="E33" s="35">
        <v>29.8</v>
      </c>
      <c r="F33" s="35">
        <v>31.9</v>
      </c>
      <c r="G33" s="35">
        <v>34.700000000000003</v>
      </c>
      <c r="H33" s="35">
        <v>36.700000000000003</v>
      </c>
      <c r="I33" s="35">
        <v>37.4</v>
      </c>
      <c r="J33" s="35">
        <v>31.2</v>
      </c>
      <c r="K33" s="35">
        <v>28.3</v>
      </c>
      <c r="L33" s="35">
        <v>20.7</v>
      </c>
      <c r="M33" s="35">
        <v>17.3</v>
      </c>
      <c r="N33" s="44"/>
      <c r="O33" s="34">
        <v>26.2</v>
      </c>
      <c r="P33" s="4"/>
      <c r="R33" s="39"/>
    </row>
    <row r="34" spans="1:20" ht="29.25" customHeight="1">
      <c r="A34" s="81" t="s">
        <v>125</v>
      </c>
      <c r="B34" s="35">
        <v>11</v>
      </c>
      <c r="C34" s="35">
        <v>14.5</v>
      </c>
      <c r="D34" s="35">
        <v>21.4</v>
      </c>
      <c r="E34" s="35">
        <v>24.4</v>
      </c>
      <c r="F34" s="35">
        <v>35.5</v>
      </c>
      <c r="G34" s="35">
        <v>31.8</v>
      </c>
      <c r="H34" s="35">
        <v>36.200000000000003</v>
      </c>
      <c r="I34" s="35">
        <v>37.700000000000003</v>
      </c>
      <c r="J34" s="35">
        <v>33.6</v>
      </c>
      <c r="K34" s="35">
        <v>29.5</v>
      </c>
      <c r="L34" s="35">
        <v>23</v>
      </c>
      <c r="M34" s="35">
        <v>15.9</v>
      </c>
      <c r="N34" s="44"/>
      <c r="O34" s="34">
        <v>26.2</v>
      </c>
      <c r="P34" s="29"/>
    </row>
    <row r="35" spans="1:20" ht="21" customHeight="1">
      <c r="A35" s="43" t="s">
        <v>79</v>
      </c>
      <c r="B35" s="35">
        <v>12.4</v>
      </c>
      <c r="C35" s="35">
        <v>18</v>
      </c>
      <c r="D35" s="35">
        <v>21.1</v>
      </c>
      <c r="E35" s="35">
        <v>22.9</v>
      </c>
      <c r="F35" s="35">
        <v>32.700000000000003</v>
      </c>
      <c r="G35" s="35">
        <v>35.299999999999997</v>
      </c>
      <c r="H35" s="35">
        <v>32.200000000000003</v>
      </c>
      <c r="I35" s="35">
        <v>37.6</v>
      </c>
      <c r="J35" s="35">
        <v>34.4</v>
      </c>
      <c r="K35" s="35" t="s">
        <v>85</v>
      </c>
      <c r="L35" s="35">
        <v>21.8</v>
      </c>
      <c r="M35" s="35">
        <v>13.7</v>
      </c>
      <c r="N35" s="44"/>
      <c r="O35" s="34">
        <v>25.6</v>
      </c>
      <c r="P35" s="4"/>
    </row>
    <row r="36" spans="1:20" ht="21" customHeight="1" thickBot="1">
      <c r="A36" s="42">
        <v>3</v>
      </c>
      <c r="B36" s="69">
        <v>11.6</v>
      </c>
      <c r="C36" s="69">
        <v>20.3</v>
      </c>
      <c r="D36" s="69">
        <v>23.9</v>
      </c>
      <c r="E36" s="69">
        <v>24.2</v>
      </c>
      <c r="F36" s="69">
        <v>27.3</v>
      </c>
      <c r="G36" s="69">
        <v>32.200000000000003</v>
      </c>
      <c r="H36" s="69">
        <v>36.700000000000003</v>
      </c>
      <c r="I36" s="69">
        <v>37.5</v>
      </c>
      <c r="J36" s="69">
        <v>30.1</v>
      </c>
      <c r="K36" s="69">
        <v>29.2</v>
      </c>
      <c r="L36" s="69">
        <v>20.5</v>
      </c>
      <c r="M36" s="69">
        <v>15.2</v>
      </c>
      <c r="N36" s="73">
        <f>SUM(B36:M36)</f>
        <v>308.7</v>
      </c>
      <c r="O36" s="70">
        <f>N36/12</f>
        <v>25.724999999999998</v>
      </c>
      <c r="P36" s="4"/>
    </row>
    <row r="37" spans="1:20">
      <c r="A37" s="10" t="s">
        <v>34</v>
      </c>
      <c r="B37" s="63"/>
      <c r="C37" s="63"/>
      <c r="D37" s="63"/>
      <c r="E37" s="63"/>
      <c r="F37" s="63"/>
      <c r="G37" s="63"/>
      <c r="H37" s="56"/>
      <c r="I37" s="56"/>
      <c r="J37" s="56"/>
      <c r="K37" s="56"/>
      <c r="L37" s="56"/>
      <c r="M37" s="56"/>
      <c r="N37" s="56"/>
      <c r="O37" s="56"/>
      <c r="P37" s="4"/>
    </row>
    <row r="38" spans="1:20">
      <c r="A38" s="10" t="s">
        <v>43</v>
      </c>
      <c r="B38" s="63"/>
      <c r="C38" s="63"/>
      <c r="D38" s="63"/>
      <c r="E38" s="63"/>
      <c r="F38" s="63"/>
      <c r="G38" s="63"/>
      <c r="H38" s="56"/>
      <c r="I38" s="56"/>
      <c r="J38" s="56"/>
      <c r="K38" s="56"/>
      <c r="L38" s="56"/>
      <c r="M38" s="56"/>
      <c r="N38" s="56"/>
      <c r="O38" s="56"/>
      <c r="P38" s="4"/>
    </row>
    <row r="39" spans="1:20">
      <c r="A39" s="10"/>
      <c r="B39" s="63"/>
      <c r="C39" s="63"/>
      <c r="D39" s="63"/>
      <c r="E39" s="63"/>
      <c r="F39" s="63"/>
      <c r="G39" s="63"/>
      <c r="H39" s="56"/>
      <c r="I39" s="56"/>
      <c r="J39" s="56"/>
      <c r="K39" s="56"/>
      <c r="L39" s="56"/>
      <c r="M39" s="56"/>
      <c r="N39" s="56"/>
      <c r="O39" s="56"/>
      <c r="P39" s="4"/>
    </row>
    <row r="40" spans="1:20">
      <c r="A40" s="10"/>
      <c r="B40" s="63"/>
      <c r="C40" s="63"/>
      <c r="D40" s="63"/>
      <c r="E40" s="63"/>
      <c r="F40" s="63"/>
      <c r="G40" s="63"/>
      <c r="H40" s="56"/>
      <c r="I40" s="56"/>
      <c r="J40" s="56"/>
      <c r="K40" s="56"/>
      <c r="L40" s="56"/>
      <c r="M40" s="56"/>
      <c r="N40" s="56"/>
      <c r="O40" s="56"/>
      <c r="P40" s="4"/>
    </row>
    <row r="41" spans="1:20" ht="14.25">
      <c r="A41" s="3" t="s">
        <v>45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4"/>
    </row>
    <row r="42" spans="1:20" ht="14.25" thickBot="1">
      <c r="A42" s="10"/>
      <c r="B42" s="63"/>
      <c r="C42" s="63"/>
      <c r="D42" s="63"/>
      <c r="E42" s="63"/>
      <c r="F42" s="63"/>
      <c r="G42" s="63"/>
      <c r="H42" s="56"/>
      <c r="I42" s="56"/>
      <c r="J42" s="56"/>
      <c r="K42" s="56"/>
      <c r="L42" s="56"/>
      <c r="M42" s="56"/>
      <c r="N42" s="71" t="s">
        <v>49</v>
      </c>
      <c r="O42" s="72" t="s">
        <v>49</v>
      </c>
      <c r="P42" s="4"/>
    </row>
    <row r="43" spans="1:20" ht="21" customHeight="1">
      <c r="A43" s="19" t="s">
        <v>23</v>
      </c>
      <c r="B43" s="65" t="s">
        <v>37</v>
      </c>
      <c r="C43" s="66">
        <v>2</v>
      </c>
      <c r="D43" s="66">
        <v>3</v>
      </c>
      <c r="E43" s="66">
        <v>4</v>
      </c>
      <c r="F43" s="66">
        <v>5</v>
      </c>
      <c r="G43" s="66">
        <v>6</v>
      </c>
      <c r="H43" s="66">
        <v>7</v>
      </c>
      <c r="I43" s="66">
        <v>8</v>
      </c>
      <c r="J43" s="66">
        <v>9</v>
      </c>
      <c r="K43" s="66">
        <v>10</v>
      </c>
      <c r="L43" s="66">
        <v>11</v>
      </c>
      <c r="M43" s="66">
        <v>12</v>
      </c>
      <c r="N43" s="77" t="s">
        <v>38</v>
      </c>
      <c r="O43" s="68" t="s">
        <v>39</v>
      </c>
      <c r="P43" s="24"/>
    </row>
    <row r="44" spans="1:20" ht="21" customHeight="1">
      <c r="A44" s="15" t="s">
        <v>86</v>
      </c>
      <c r="B44" s="36">
        <v>-7.1</v>
      </c>
      <c r="C44" s="36">
        <v>-6.1</v>
      </c>
      <c r="D44" s="36" t="s">
        <v>71</v>
      </c>
      <c r="E44" s="36">
        <v>-0.8</v>
      </c>
      <c r="F44" s="36" t="s">
        <v>72</v>
      </c>
      <c r="G44" s="36">
        <v>8</v>
      </c>
      <c r="H44" s="36">
        <v>16.3</v>
      </c>
      <c r="I44" s="36">
        <v>13.6</v>
      </c>
      <c r="J44" s="36">
        <v>8.6999999999999993</v>
      </c>
      <c r="K44" s="36" t="s">
        <v>73</v>
      </c>
      <c r="L44" s="36">
        <v>-1.3</v>
      </c>
      <c r="M44" s="36">
        <v>-6.1</v>
      </c>
      <c r="N44" s="78">
        <v>31.3</v>
      </c>
      <c r="O44" s="37">
        <v>2.6083333333333334</v>
      </c>
      <c r="P44" s="4"/>
      <c r="T44" s="39"/>
    </row>
    <row r="45" spans="1:20" ht="21" customHeight="1">
      <c r="A45" s="15">
        <v>22</v>
      </c>
      <c r="B45" s="36">
        <v>-7.1</v>
      </c>
      <c r="C45" s="36">
        <v>-11.1</v>
      </c>
      <c r="D45" s="36">
        <v>-4.9000000000000004</v>
      </c>
      <c r="E45" s="36" t="s">
        <v>74</v>
      </c>
      <c r="F45" s="36">
        <v>2</v>
      </c>
      <c r="G45" s="36">
        <v>5.8</v>
      </c>
      <c r="H45" s="36" t="s">
        <v>75</v>
      </c>
      <c r="I45" s="36">
        <v>20.7</v>
      </c>
      <c r="J45" s="36">
        <v>7.2</v>
      </c>
      <c r="K45" s="36">
        <v>1.2</v>
      </c>
      <c r="L45" s="36">
        <v>-0.7</v>
      </c>
      <c r="M45" s="36">
        <v>-5.7</v>
      </c>
      <c r="N45" s="78">
        <v>22.7</v>
      </c>
      <c r="O45" s="37">
        <v>1.8916666666666666</v>
      </c>
      <c r="P45" s="4"/>
    </row>
    <row r="46" spans="1:20" ht="21" customHeight="1">
      <c r="A46" s="15">
        <v>23</v>
      </c>
      <c r="B46" s="36">
        <v>-9.1</v>
      </c>
      <c r="C46" s="36">
        <v>-6.7</v>
      </c>
      <c r="D46" s="36">
        <v>-5.6</v>
      </c>
      <c r="E46" s="36">
        <v>-3.7</v>
      </c>
      <c r="F46" s="36">
        <v>4.9000000000000004</v>
      </c>
      <c r="G46" s="36">
        <v>6.7</v>
      </c>
      <c r="H46" s="36">
        <v>10.9</v>
      </c>
      <c r="I46" s="36">
        <v>16.5</v>
      </c>
      <c r="J46" s="36">
        <v>8.4</v>
      </c>
      <c r="K46" s="36">
        <v>3</v>
      </c>
      <c r="L46" s="36">
        <v>-0.8</v>
      </c>
      <c r="M46" s="36">
        <v>-7.3</v>
      </c>
      <c r="N46" s="78">
        <v>17.200000000000003</v>
      </c>
      <c r="O46" s="37">
        <v>1.4</v>
      </c>
      <c r="P46" s="4"/>
    </row>
    <row r="47" spans="1:20" ht="21" customHeight="1">
      <c r="A47" s="15">
        <v>24</v>
      </c>
      <c r="B47" s="36">
        <v>-10.8</v>
      </c>
      <c r="C47" s="36">
        <v>-10.7</v>
      </c>
      <c r="D47" s="36">
        <v>-4.9000000000000004</v>
      </c>
      <c r="E47" s="36">
        <v>-3.5</v>
      </c>
      <c r="F47" s="36">
        <v>5.4</v>
      </c>
      <c r="G47" s="36">
        <v>8.8000000000000007</v>
      </c>
      <c r="H47" s="36">
        <v>14.1</v>
      </c>
      <c r="I47" s="36">
        <v>16.100000000000001</v>
      </c>
      <c r="J47" s="36">
        <v>10.3</v>
      </c>
      <c r="K47" s="36">
        <v>4.3</v>
      </c>
      <c r="L47" s="36">
        <v>-2.5</v>
      </c>
      <c r="M47" s="36">
        <v>-7.6</v>
      </c>
      <c r="N47" s="78">
        <v>19.000000000000007</v>
      </c>
      <c r="O47" s="37">
        <v>1.5</v>
      </c>
      <c r="P47" s="4"/>
    </row>
    <row r="48" spans="1:20" ht="21" customHeight="1">
      <c r="A48" s="15">
        <v>25</v>
      </c>
      <c r="B48" s="36">
        <v>-9.6</v>
      </c>
      <c r="C48" s="36">
        <v>-8.1</v>
      </c>
      <c r="D48" s="36">
        <v>-5.7</v>
      </c>
      <c r="E48" s="36">
        <v>-1.4</v>
      </c>
      <c r="F48" s="36">
        <v>1.6</v>
      </c>
      <c r="G48" s="36">
        <v>8.5</v>
      </c>
      <c r="H48" s="36">
        <v>16.100000000000001</v>
      </c>
      <c r="I48" s="36">
        <v>16.5</v>
      </c>
      <c r="J48" s="36">
        <v>8.3000000000000007</v>
      </c>
      <c r="K48" s="36">
        <v>4</v>
      </c>
      <c r="L48" s="36">
        <v>-2.1</v>
      </c>
      <c r="M48" s="36">
        <v>3.9</v>
      </c>
      <c r="N48" s="78">
        <v>32.000000000000007</v>
      </c>
      <c r="O48" s="37">
        <v>2.7</v>
      </c>
      <c r="P48" s="4"/>
    </row>
    <row r="49" spans="1:16" ht="21" customHeight="1">
      <c r="A49" s="15">
        <v>26</v>
      </c>
      <c r="B49" s="36">
        <v>-6.4</v>
      </c>
      <c r="C49" s="36">
        <v>-8.8000000000000007</v>
      </c>
      <c r="D49" s="36">
        <v>-5.5</v>
      </c>
      <c r="E49" s="36">
        <v>-0.6</v>
      </c>
      <c r="F49" s="36">
        <v>2.2999999999999998</v>
      </c>
      <c r="G49" s="36">
        <v>12.8</v>
      </c>
      <c r="H49" s="36">
        <v>16.100000000000001</v>
      </c>
      <c r="I49" s="36">
        <v>16.399999999999999</v>
      </c>
      <c r="J49" s="36">
        <v>8.5</v>
      </c>
      <c r="K49" s="36">
        <v>3.5</v>
      </c>
      <c r="L49" s="36">
        <v>-0.9</v>
      </c>
      <c r="M49" s="36">
        <v>-6.7</v>
      </c>
      <c r="N49" s="78">
        <v>30.7</v>
      </c>
      <c r="O49" s="37">
        <v>2.5583333333333331</v>
      </c>
      <c r="P49" s="4"/>
    </row>
    <row r="50" spans="1:16" ht="21" customHeight="1">
      <c r="A50" s="15">
        <v>27</v>
      </c>
      <c r="B50" s="36">
        <v>-6.1</v>
      </c>
      <c r="C50" s="36">
        <v>-7</v>
      </c>
      <c r="D50" s="36">
        <v>-3.3</v>
      </c>
      <c r="E50" s="36">
        <v>-3</v>
      </c>
      <c r="F50" s="36">
        <v>4.5</v>
      </c>
      <c r="G50" s="36">
        <v>8.8000000000000007</v>
      </c>
      <c r="H50" s="36">
        <v>16.3</v>
      </c>
      <c r="I50" s="36">
        <v>16</v>
      </c>
      <c r="J50" s="36">
        <v>10.6</v>
      </c>
      <c r="K50" s="36">
        <v>3</v>
      </c>
      <c r="L50" s="36">
        <v>-0.3</v>
      </c>
      <c r="M50" s="36">
        <v>-3.4</v>
      </c>
      <c r="N50" s="78">
        <v>36.100000000000009</v>
      </c>
      <c r="O50" s="37">
        <v>3.0083333333333342</v>
      </c>
      <c r="P50" s="4"/>
    </row>
    <row r="51" spans="1:16" s="39" customFormat="1" ht="21" customHeight="1">
      <c r="A51" s="15">
        <v>28</v>
      </c>
      <c r="B51" s="36">
        <v>-7.6</v>
      </c>
      <c r="C51" s="36">
        <v>-6.2</v>
      </c>
      <c r="D51" s="36">
        <v>-4</v>
      </c>
      <c r="E51" s="36">
        <v>-2</v>
      </c>
      <c r="F51" s="36">
        <v>6.5</v>
      </c>
      <c r="G51" s="36">
        <v>6.7</v>
      </c>
      <c r="H51" s="36">
        <v>14</v>
      </c>
      <c r="I51" s="36">
        <v>17.100000000000001</v>
      </c>
      <c r="J51" s="36">
        <v>9.9</v>
      </c>
      <c r="K51" s="36">
        <v>2.6</v>
      </c>
      <c r="L51" s="36">
        <v>-4.0999999999999996</v>
      </c>
      <c r="M51" s="36">
        <v>-5.0999999999999996</v>
      </c>
      <c r="N51" s="78">
        <v>27.799999999999997</v>
      </c>
      <c r="O51" s="37">
        <v>2.3166666666666664</v>
      </c>
      <c r="P51" s="29"/>
    </row>
    <row r="52" spans="1:16" ht="21" customHeight="1">
      <c r="A52" s="15">
        <v>29</v>
      </c>
      <c r="B52" s="36">
        <v>-8.9</v>
      </c>
      <c r="C52" s="36">
        <v>-8.3000000000000007</v>
      </c>
      <c r="D52" s="36">
        <v>-5.0999999999999996</v>
      </c>
      <c r="E52" s="36">
        <v>-2.5</v>
      </c>
      <c r="F52" s="36">
        <v>3.4</v>
      </c>
      <c r="G52" s="36">
        <v>7.7</v>
      </c>
      <c r="H52" s="36">
        <v>17.3</v>
      </c>
      <c r="I52" s="36">
        <v>14.6</v>
      </c>
      <c r="J52" s="36">
        <v>8.6999999999999993</v>
      </c>
      <c r="K52" s="36">
        <v>4.5999999999999996</v>
      </c>
      <c r="L52" s="36">
        <v>-3.3</v>
      </c>
      <c r="M52" s="36">
        <v>-5.3</v>
      </c>
      <c r="N52" s="78">
        <v>22.899999999999991</v>
      </c>
      <c r="O52" s="37">
        <v>1.9083333333333325</v>
      </c>
      <c r="P52" s="4"/>
    </row>
    <row r="53" spans="1:16" ht="21" customHeight="1">
      <c r="A53" s="15">
        <v>30</v>
      </c>
      <c r="B53" s="36">
        <v>-10.5</v>
      </c>
      <c r="C53" s="36">
        <v>-9.6999999999999993</v>
      </c>
      <c r="D53" s="36">
        <v>-3.2</v>
      </c>
      <c r="E53" s="36">
        <v>-0.3</v>
      </c>
      <c r="F53" s="36">
        <v>3.8</v>
      </c>
      <c r="G53" s="36">
        <v>10.7</v>
      </c>
      <c r="H53" s="36">
        <v>17.100000000000001</v>
      </c>
      <c r="I53" s="36">
        <v>12.1</v>
      </c>
      <c r="J53" s="36">
        <v>10.6</v>
      </c>
      <c r="K53" s="36">
        <v>4</v>
      </c>
      <c r="L53" s="36">
        <v>-1.2</v>
      </c>
      <c r="M53" s="36">
        <v>-5.2</v>
      </c>
      <c r="N53" s="78"/>
      <c r="O53" s="37">
        <v>2.35</v>
      </c>
      <c r="P53" s="4"/>
    </row>
    <row r="54" spans="1:16" ht="26.25" customHeight="1">
      <c r="A54" s="81" t="s">
        <v>125</v>
      </c>
      <c r="B54" s="36">
        <v>-8.9</v>
      </c>
      <c r="C54" s="36">
        <v>-7.9</v>
      </c>
      <c r="D54" s="36">
        <v>-3.5</v>
      </c>
      <c r="E54" s="36">
        <v>-2.9</v>
      </c>
      <c r="F54" s="36">
        <v>1.8</v>
      </c>
      <c r="G54" s="36">
        <v>11.5</v>
      </c>
      <c r="H54" s="36">
        <v>15.1</v>
      </c>
      <c r="I54" s="36">
        <v>16.899999999999999</v>
      </c>
      <c r="J54" s="36">
        <v>11</v>
      </c>
      <c r="K54" s="36">
        <v>7.4</v>
      </c>
      <c r="L54" s="36">
        <v>-3.7</v>
      </c>
      <c r="M54" s="36">
        <v>-3.9</v>
      </c>
      <c r="N54" s="78"/>
      <c r="O54" s="37">
        <v>2.7</v>
      </c>
      <c r="P54" s="4"/>
    </row>
    <row r="55" spans="1:16" ht="21" customHeight="1">
      <c r="A55" s="43" t="s">
        <v>79</v>
      </c>
      <c r="B55" s="36">
        <v>-3.7</v>
      </c>
      <c r="C55" s="36">
        <v>-8.1999999999999993</v>
      </c>
      <c r="D55" s="36">
        <v>-3.3</v>
      </c>
      <c r="E55" s="36">
        <v>-0.4</v>
      </c>
      <c r="F55" s="36">
        <v>3.3</v>
      </c>
      <c r="G55" s="36">
        <v>13.5</v>
      </c>
      <c r="H55" s="36">
        <v>15.5</v>
      </c>
      <c r="I55" s="36">
        <v>17.7</v>
      </c>
      <c r="J55" s="36">
        <v>9.9</v>
      </c>
      <c r="K55" s="36" t="s">
        <v>83</v>
      </c>
      <c r="L55" s="36">
        <v>-1.4</v>
      </c>
      <c r="M55" s="36">
        <v>-6.2</v>
      </c>
      <c r="N55" s="78"/>
      <c r="O55" s="37">
        <v>3.3</v>
      </c>
      <c r="P55" s="4"/>
    </row>
    <row r="56" spans="1:16" ht="21" customHeight="1" thickBot="1">
      <c r="A56" s="42">
        <v>3</v>
      </c>
      <c r="B56" s="74">
        <v>-9.5</v>
      </c>
      <c r="C56" s="74">
        <v>-6.7</v>
      </c>
      <c r="D56" s="74">
        <v>-4.0999999999999996</v>
      </c>
      <c r="E56" s="74">
        <v>-0.7</v>
      </c>
      <c r="F56" s="74">
        <v>5</v>
      </c>
      <c r="G56" s="74">
        <v>12.5</v>
      </c>
      <c r="H56" s="74">
        <v>17.7</v>
      </c>
      <c r="I56" s="74">
        <v>16.3</v>
      </c>
      <c r="J56" s="74">
        <v>11.5</v>
      </c>
      <c r="K56" s="74">
        <v>2.8</v>
      </c>
      <c r="L56" s="74">
        <v>-2.1</v>
      </c>
      <c r="M56" s="74">
        <v>-7.4</v>
      </c>
      <c r="N56" s="79">
        <f>SUM(B56:M56)</f>
        <v>35.299999999999997</v>
      </c>
      <c r="O56" s="75">
        <f>N56/12</f>
        <v>2.9416666666666664</v>
      </c>
      <c r="P56" s="4"/>
    </row>
    <row r="57" spans="1:16">
      <c r="A57" s="10" t="s">
        <v>34</v>
      </c>
      <c r="B57" s="63"/>
      <c r="C57" s="63"/>
      <c r="D57" s="63"/>
      <c r="E57" s="63"/>
      <c r="F57" s="63"/>
      <c r="G57" s="63"/>
      <c r="H57" s="56"/>
      <c r="I57" s="56"/>
      <c r="J57" s="56"/>
      <c r="K57" s="56"/>
      <c r="L57" s="56"/>
      <c r="M57" s="56"/>
      <c r="N57" s="56"/>
      <c r="O57" s="56"/>
      <c r="P57" s="4"/>
    </row>
    <row r="58" spans="1:16">
      <c r="A58" s="10" t="s">
        <v>43</v>
      </c>
      <c r="B58" s="10"/>
      <c r="C58" s="10"/>
      <c r="D58" s="10"/>
      <c r="E58" s="10"/>
      <c r="F58" s="10"/>
      <c r="G58" s="10"/>
      <c r="H58" s="4"/>
      <c r="I58" s="4"/>
      <c r="J58" s="4"/>
      <c r="K58" s="4"/>
      <c r="L58" s="4"/>
      <c r="M58" s="4"/>
      <c r="N58" s="4"/>
      <c r="O58" s="4"/>
      <c r="P58" s="4"/>
    </row>
  </sheetData>
  <phoneticPr fontId="7"/>
  <pageMargins left="0.70866141732283472" right="0.51181102362204722" top="0.74803149606299213" bottom="0.55118110236220474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表紙</vt:lpstr>
      <vt:lpstr>位置</vt:lpstr>
      <vt:lpstr>地目別土地面積</vt:lpstr>
      <vt:lpstr>気象・降雨</vt:lpstr>
      <vt:lpstr>気温</vt:lpstr>
      <vt:lpstr>気温!Print_Area</vt:lpstr>
      <vt:lpstr>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</dc:creator>
  <cp:lastModifiedBy>(TS) 宗方友美</cp:lastModifiedBy>
  <cp:lastPrinted>2022-03-09T06:25:22Z</cp:lastPrinted>
  <dcterms:created xsi:type="dcterms:W3CDTF">2009-02-16T00:39:36Z</dcterms:created>
  <dcterms:modified xsi:type="dcterms:W3CDTF">2022-05-25T07:45:33Z</dcterms:modified>
</cp:coreProperties>
</file>