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575" activeTab="1"/>
  </bookViews>
  <sheets>
    <sheet name="表紙" sheetId="1" r:id="rId1"/>
    <sheet name="町道状況" sheetId="12" r:id="rId2"/>
    <sheet name="橋りょう・河川・都市計画・用途地域" sheetId="13" r:id="rId3"/>
    <sheet name="風致・都市公園・住宅" sheetId="14" r:id="rId4"/>
  </sheets>
  <calcPr calcId="145621"/>
</workbook>
</file>

<file path=xl/calcChain.xml><?xml version="1.0" encoding="utf-8"?>
<calcChain xmlns="http://schemas.openxmlformats.org/spreadsheetml/2006/main">
  <c r="B37" i="14" l="1"/>
  <c r="J36" i="13"/>
  <c r="J24" i="13"/>
  <c r="J12" i="13"/>
  <c r="B39" i="14" l="1"/>
  <c r="B36" i="14"/>
  <c r="B38" i="13"/>
  <c r="D39" i="13" s="1"/>
  <c r="G25" i="12"/>
  <c r="G24" i="12"/>
  <c r="G23" i="12"/>
  <c r="G22" i="12"/>
  <c r="G21" i="12"/>
  <c r="G20" i="12"/>
  <c r="J39" i="13" l="1"/>
  <c r="H39" i="13"/>
  <c r="F39" i="13"/>
  <c r="C39" i="13"/>
  <c r="I39" i="13"/>
  <c r="G39" i="13"/>
  <c r="E39" i="13"/>
  <c r="C7" i="13"/>
  <c r="E7" i="13"/>
  <c r="I7" i="13"/>
  <c r="J7" i="13"/>
  <c r="B39" i="13" l="1"/>
</calcChain>
</file>

<file path=xl/sharedStrings.xml><?xml version="1.0" encoding="utf-8"?>
<sst xmlns="http://schemas.openxmlformats.org/spreadsheetml/2006/main" count="164" uniqueCount="139">
  <si>
    <t>１　国・県・町道別道路状況</t>
    <rPh sb="2" eb="3">
      <t>クニ</t>
    </rPh>
    <rPh sb="4" eb="5">
      <t>ケン</t>
    </rPh>
    <rPh sb="6" eb="8">
      <t>チョウドウ</t>
    </rPh>
    <rPh sb="8" eb="9">
      <t>ベツ</t>
    </rPh>
    <rPh sb="9" eb="11">
      <t>ドウロ</t>
    </rPh>
    <rPh sb="11" eb="13">
      <t>ジョウキョウ</t>
    </rPh>
    <phoneticPr fontId="2"/>
  </si>
  <si>
    <t>２　町道幅員別状況</t>
    <rPh sb="2" eb="4">
      <t>チョウドウ</t>
    </rPh>
    <rPh sb="4" eb="6">
      <t>フクイン</t>
    </rPh>
    <rPh sb="6" eb="7">
      <t>ベツ</t>
    </rPh>
    <rPh sb="7" eb="9">
      <t>ジョウキョウ</t>
    </rPh>
    <phoneticPr fontId="2"/>
  </si>
  <si>
    <t>３　町道改良・舗装状況</t>
    <rPh sb="2" eb="4">
      <t>チョウドウ</t>
    </rPh>
    <rPh sb="4" eb="6">
      <t>カイリョウ</t>
    </rPh>
    <rPh sb="7" eb="9">
      <t>ホソウ</t>
    </rPh>
    <rPh sb="9" eb="11">
      <t>ジョウキョウ</t>
    </rPh>
    <phoneticPr fontId="2"/>
  </si>
  <si>
    <t>４　橋りょうの状況</t>
    <rPh sb="2" eb="3">
      <t>キョウ</t>
    </rPh>
    <rPh sb="7" eb="9">
      <t>ジョウキョウ</t>
    </rPh>
    <phoneticPr fontId="2"/>
  </si>
  <si>
    <t>５　河川の状況</t>
    <rPh sb="2" eb="4">
      <t>カセン</t>
    </rPh>
    <rPh sb="5" eb="7">
      <t>ジョウキョウ</t>
    </rPh>
    <phoneticPr fontId="2"/>
  </si>
  <si>
    <t>６　都市計画区域</t>
    <rPh sb="2" eb="4">
      <t>トシ</t>
    </rPh>
    <rPh sb="4" eb="6">
      <t>ケイカク</t>
    </rPh>
    <rPh sb="6" eb="8">
      <t>クイキ</t>
    </rPh>
    <phoneticPr fontId="2"/>
  </si>
  <si>
    <t>７　用途地域</t>
    <rPh sb="2" eb="4">
      <t>ヨウト</t>
    </rPh>
    <rPh sb="4" eb="6">
      <t>チイキ</t>
    </rPh>
    <phoneticPr fontId="2"/>
  </si>
  <si>
    <t>８　風致地区</t>
    <rPh sb="2" eb="4">
      <t>フウチ</t>
    </rPh>
    <rPh sb="4" eb="6">
      <t>チク</t>
    </rPh>
    <phoneticPr fontId="2"/>
  </si>
  <si>
    <t>９　都市公園</t>
    <rPh sb="2" eb="4">
      <t>トシ</t>
    </rPh>
    <rPh sb="4" eb="6">
      <t>コウエン</t>
    </rPh>
    <phoneticPr fontId="2"/>
  </si>
  <si>
    <t>　１　国・県・町道別道路状況</t>
    <rPh sb="3" eb="4">
      <t>クニ</t>
    </rPh>
    <rPh sb="5" eb="6">
      <t>ケン</t>
    </rPh>
    <rPh sb="7" eb="9">
      <t>チョウドウ</t>
    </rPh>
    <rPh sb="9" eb="10">
      <t>ベツ</t>
    </rPh>
    <rPh sb="10" eb="12">
      <t>ドウロ</t>
    </rPh>
    <rPh sb="12" eb="14">
      <t>ジョウキョウ</t>
    </rPh>
    <phoneticPr fontId="2"/>
  </si>
  <si>
    <t>路線数</t>
    <rPh sb="0" eb="2">
      <t>ロセン</t>
    </rPh>
    <rPh sb="2" eb="3">
      <t>スウ</t>
    </rPh>
    <phoneticPr fontId="2"/>
  </si>
  <si>
    <t>実延長</t>
    <rPh sb="0" eb="1">
      <t>ミ</t>
    </rPh>
    <rPh sb="1" eb="3">
      <t>エンチョウ</t>
    </rPh>
    <phoneticPr fontId="2"/>
  </si>
  <si>
    <t>改良率</t>
    <rPh sb="0" eb="2">
      <t>カイリョウ</t>
    </rPh>
    <rPh sb="2" eb="3">
      <t>リツ</t>
    </rPh>
    <phoneticPr fontId="2"/>
  </si>
  <si>
    <t>舗装率</t>
    <rPh sb="0" eb="2">
      <t>ホソウ</t>
    </rPh>
    <rPh sb="2" eb="3">
      <t>リツ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</si>
  <si>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</si>
  <si>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</si>
  <si>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</si>
  <si>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1級町道</t>
    <rPh sb="0" eb="2">
      <t>イッキュウ</t>
    </rPh>
    <rPh sb="2" eb="4">
      <t>チョウドウ</t>
    </rPh>
    <phoneticPr fontId="2"/>
  </si>
  <si>
    <t>2級町道</t>
    <rPh sb="1" eb="2">
      <t>キュウ</t>
    </rPh>
    <rPh sb="2" eb="3">
      <t>チョウ</t>
    </rPh>
    <rPh sb="3" eb="4">
      <t>ドウ</t>
    </rPh>
    <phoneticPr fontId="2"/>
  </si>
  <si>
    <t>その他の町道</t>
    <rPh sb="2" eb="3">
      <t>タ</t>
    </rPh>
    <rPh sb="4" eb="6">
      <t>チョウドウ</t>
    </rPh>
    <phoneticPr fontId="2"/>
  </si>
  <si>
    <t>構成比</t>
    <rPh sb="0" eb="3">
      <t>コウセイヒ</t>
    </rPh>
    <phoneticPr fontId="2"/>
  </si>
  <si>
    <t>規格改良済</t>
    <rPh sb="0" eb="2">
      <t>キカク</t>
    </rPh>
    <rPh sb="2" eb="4">
      <t>カイリョウ</t>
    </rPh>
    <rPh sb="4" eb="5">
      <t>スミ</t>
    </rPh>
    <phoneticPr fontId="2"/>
  </si>
  <si>
    <t>車道　19.5ｍ以上</t>
    <rPh sb="0" eb="2">
      <t>シャドウ</t>
    </rPh>
    <rPh sb="8" eb="10">
      <t>イジョウ</t>
    </rPh>
    <phoneticPr fontId="2"/>
  </si>
  <si>
    <t>車道　13.0ｍ以上</t>
    <rPh sb="0" eb="2">
      <t>シャドウ</t>
    </rPh>
    <rPh sb="8" eb="10">
      <t>イジョウ</t>
    </rPh>
    <phoneticPr fontId="2"/>
  </si>
  <si>
    <t>車道　5.5ｍ以上</t>
    <rPh sb="0" eb="2">
      <t>シャドウ</t>
    </rPh>
    <rPh sb="7" eb="9">
      <t>イジョウ</t>
    </rPh>
    <phoneticPr fontId="2"/>
  </si>
  <si>
    <t>車道　5.5ｍ未満</t>
    <rPh sb="0" eb="2">
      <t>シャドウ</t>
    </rPh>
    <rPh sb="7" eb="9">
      <t>ミマン</t>
    </rPh>
    <phoneticPr fontId="2"/>
  </si>
  <si>
    <t>未改良</t>
    <rPh sb="0" eb="1">
      <t>ミ</t>
    </rPh>
    <rPh sb="1" eb="3">
      <t>カイリョウ</t>
    </rPh>
    <phoneticPr fontId="2"/>
  </si>
  <si>
    <t>車道　3.5ｍ以上</t>
    <rPh sb="0" eb="2">
      <t>シャドウ</t>
    </rPh>
    <rPh sb="7" eb="9">
      <t>イジョウ</t>
    </rPh>
    <phoneticPr fontId="2"/>
  </si>
  <si>
    <t>車道　3.5ｍ未満</t>
    <rPh sb="0" eb="2">
      <t>シャドウ</t>
    </rPh>
    <rPh sb="7" eb="9">
      <t>ミマン</t>
    </rPh>
    <phoneticPr fontId="2"/>
  </si>
  <si>
    <t>うち自動車交通不能区間</t>
    <rPh sb="2" eb="5">
      <t>ジドウシャ</t>
    </rPh>
    <rPh sb="5" eb="7">
      <t>コウツウ</t>
    </rPh>
    <rPh sb="7" eb="9">
      <t>フノウ</t>
    </rPh>
    <rPh sb="9" eb="11">
      <t>クカン</t>
    </rPh>
    <phoneticPr fontId="2"/>
  </si>
  <si>
    <t>（単位：ｍ・％）各年4月1日現在</t>
    <rPh sb="1" eb="3">
      <t>タンイ</t>
    </rPh>
    <rPh sb="8" eb="10">
      <t>カクネン</t>
    </rPh>
    <rPh sb="11" eb="12">
      <t>ガツ</t>
    </rPh>
    <rPh sb="13" eb="16">
      <t>ニチゲンザイ</t>
    </rPh>
    <phoneticPr fontId="2"/>
  </si>
  <si>
    <t>実延長</t>
    <rPh sb="0" eb="1">
      <t>ジツ</t>
    </rPh>
    <rPh sb="1" eb="3">
      <t>エンチョウ</t>
    </rPh>
    <phoneticPr fontId="2"/>
  </si>
  <si>
    <t>1　級</t>
    <rPh sb="2" eb="3">
      <t>キュウ</t>
    </rPh>
    <phoneticPr fontId="2"/>
  </si>
  <si>
    <t>2　級</t>
    <rPh sb="2" eb="3">
      <t>キュウ</t>
    </rPh>
    <phoneticPr fontId="2"/>
  </si>
  <si>
    <t>　２　町道幅員別状況</t>
    <rPh sb="3" eb="5">
      <t>チョウドウ</t>
    </rPh>
    <rPh sb="5" eb="7">
      <t>フクイン</t>
    </rPh>
    <rPh sb="7" eb="8">
      <t>ベツ</t>
    </rPh>
    <rPh sb="8" eb="10">
      <t>ジョウキョウ</t>
    </rPh>
    <phoneticPr fontId="2"/>
  </si>
  <si>
    <t>幅　員　別</t>
    <rPh sb="0" eb="1">
      <t>ハバ</t>
    </rPh>
    <rPh sb="2" eb="3">
      <t>イン</t>
    </rPh>
    <rPh sb="4" eb="5">
      <t>ベツ</t>
    </rPh>
    <phoneticPr fontId="2"/>
  </si>
  <si>
    <t>路　線　別　実　延　長</t>
    <rPh sb="0" eb="1">
      <t>ミチ</t>
    </rPh>
    <rPh sb="2" eb="3">
      <t>セン</t>
    </rPh>
    <rPh sb="4" eb="5">
      <t>ベツ</t>
    </rPh>
    <rPh sb="6" eb="7">
      <t>ジツ</t>
    </rPh>
    <rPh sb="8" eb="9">
      <t>エン</t>
    </rPh>
    <rPh sb="10" eb="11">
      <t>チョウ</t>
    </rPh>
    <phoneticPr fontId="2"/>
  </si>
  <si>
    <t>改良延長</t>
  </si>
  <si>
    <t>改良率</t>
  </si>
  <si>
    <t>舗装延長</t>
  </si>
  <si>
    <t>舗装率</t>
  </si>
  <si>
    <t>　４　橋りょうの状況</t>
    <rPh sb="3" eb="4">
      <t>キョウ</t>
    </rPh>
    <rPh sb="8" eb="10">
      <t>ジョウキョウ</t>
    </rPh>
    <phoneticPr fontId="2"/>
  </si>
  <si>
    <t>全体</t>
    <rPh sb="0" eb="2">
      <t>ゼンタイ</t>
    </rPh>
    <phoneticPr fontId="2"/>
  </si>
  <si>
    <t>荷重制限橋</t>
    <rPh sb="0" eb="2">
      <t>カジュウ</t>
    </rPh>
    <rPh sb="2" eb="4">
      <t>セイゲン</t>
    </rPh>
    <rPh sb="4" eb="5">
      <t>ハシ</t>
    </rPh>
    <phoneticPr fontId="2"/>
  </si>
  <si>
    <t>車両通行不能橋</t>
    <rPh sb="0" eb="2">
      <t>シャリョウ</t>
    </rPh>
    <rPh sb="2" eb="4">
      <t>ツウコウ</t>
    </rPh>
    <rPh sb="4" eb="6">
      <t>フノウ</t>
    </rPh>
    <rPh sb="6" eb="7">
      <t>ハシ</t>
    </rPh>
    <phoneticPr fontId="2"/>
  </si>
  <si>
    <t>橋数</t>
    <rPh sb="0" eb="1">
      <t>ハシ</t>
    </rPh>
    <rPh sb="1" eb="2">
      <t>スウ</t>
    </rPh>
    <phoneticPr fontId="2"/>
  </si>
  <si>
    <t>延長（ｍ）</t>
    <rPh sb="0" eb="2">
      <t>エンチョウ</t>
    </rPh>
    <phoneticPr fontId="2"/>
  </si>
  <si>
    <t>木橋</t>
    <rPh sb="0" eb="1">
      <t>キ</t>
    </rPh>
    <rPh sb="1" eb="2">
      <t>ハシ</t>
    </rPh>
    <phoneticPr fontId="2"/>
  </si>
  <si>
    <t>永久橋</t>
    <rPh sb="0" eb="2">
      <t>エイキュウ</t>
    </rPh>
    <rPh sb="2" eb="3">
      <t>ハシ</t>
    </rPh>
    <phoneticPr fontId="2"/>
  </si>
  <si>
    <t>備考</t>
    <rPh sb="0" eb="2">
      <t>ビコウ</t>
    </rPh>
    <phoneticPr fontId="2"/>
  </si>
  <si>
    <t>一級河川</t>
    <rPh sb="0" eb="2">
      <t>イッキュウ</t>
    </rPh>
    <rPh sb="2" eb="4">
      <t>カセン</t>
    </rPh>
    <phoneticPr fontId="2"/>
  </si>
  <si>
    <t>阿武隈川</t>
    <rPh sb="0" eb="3">
      <t>アブクマ</t>
    </rPh>
    <rPh sb="3" eb="4">
      <t>ガワ</t>
    </rPh>
    <phoneticPr fontId="2"/>
  </si>
  <si>
    <t>社川</t>
    <rPh sb="0" eb="1">
      <t>ヤシロ</t>
    </rPh>
    <rPh sb="1" eb="2">
      <t>ガワ</t>
    </rPh>
    <phoneticPr fontId="2"/>
  </si>
  <si>
    <t>今出川</t>
    <rPh sb="0" eb="3">
      <t>イマデガワ</t>
    </rPh>
    <phoneticPr fontId="2"/>
  </si>
  <si>
    <t>北須川</t>
    <rPh sb="0" eb="1">
      <t>キタ</t>
    </rPh>
    <rPh sb="1" eb="2">
      <t>ス</t>
    </rPh>
    <rPh sb="2" eb="3">
      <t>カワ</t>
    </rPh>
    <phoneticPr fontId="2"/>
  </si>
  <si>
    <t>飛鳥川</t>
    <rPh sb="0" eb="2">
      <t>アスカ</t>
    </rPh>
    <rPh sb="2" eb="3">
      <t>ガワ</t>
    </rPh>
    <phoneticPr fontId="2"/>
  </si>
  <si>
    <t>準用河川</t>
    <rPh sb="0" eb="2">
      <t>ジュンヨウ</t>
    </rPh>
    <rPh sb="2" eb="4">
      <t>カセン</t>
    </rPh>
    <phoneticPr fontId="2"/>
  </si>
  <si>
    <t>渡里沢川</t>
    <rPh sb="0" eb="1">
      <t>ワタ</t>
    </rPh>
    <rPh sb="1" eb="2">
      <t>サト</t>
    </rPh>
    <rPh sb="2" eb="3">
      <t>サワ</t>
    </rPh>
    <rPh sb="3" eb="4">
      <t>カワ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</si>
  <si>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</si>
  <si>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面積・　　　構成比</t>
    <rPh sb="0" eb="2">
      <t>メンセキ</t>
    </rPh>
    <rPh sb="6" eb="9">
      <t>コウセイヒ</t>
    </rPh>
    <phoneticPr fontId="2"/>
  </si>
  <si>
    <t>第1種　　　低層住居専用地域</t>
    <rPh sb="0" eb="1">
      <t>ダイ</t>
    </rPh>
    <rPh sb="2" eb="3">
      <t>シュ</t>
    </rPh>
    <rPh sb="6" eb="8">
      <t>テイソウ</t>
    </rPh>
    <rPh sb="8" eb="10">
      <t>ジュウキョ</t>
    </rPh>
    <rPh sb="10" eb="12">
      <t>センヨウ</t>
    </rPh>
    <rPh sb="12" eb="14">
      <t>チイキ</t>
    </rPh>
    <phoneticPr fontId="2"/>
  </si>
  <si>
    <t>第1種　　　　住　居　　　　　地　域</t>
    <rPh sb="0" eb="1">
      <t>ダイ</t>
    </rPh>
    <rPh sb="2" eb="3">
      <t>シュ</t>
    </rPh>
    <rPh sb="7" eb="8">
      <t>ジュウ</t>
    </rPh>
    <rPh sb="9" eb="10">
      <t>キョ</t>
    </rPh>
    <rPh sb="15" eb="16">
      <t>チ</t>
    </rPh>
    <rPh sb="17" eb="18">
      <t>イキ</t>
    </rPh>
    <phoneticPr fontId="2"/>
  </si>
  <si>
    <t>第2種　　　　住　居　　　　　地　域</t>
    <rPh sb="0" eb="1">
      <t>ダイ</t>
    </rPh>
    <rPh sb="2" eb="3">
      <t>シュ</t>
    </rPh>
    <rPh sb="7" eb="8">
      <t>ジュウ</t>
    </rPh>
    <rPh sb="9" eb="10">
      <t>キョ</t>
    </rPh>
    <rPh sb="15" eb="16">
      <t>チ</t>
    </rPh>
    <rPh sb="17" eb="18">
      <t>イキ</t>
    </rPh>
    <phoneticPr fontId="2"/>
  </si>
  <si>
    <t>商　業　　　　　　地　域</t>
    <rPh sb="0" eb="1">
      <t>ショウ</t>
    </rPh>
    <rPh sb="2" eb="3">
      <t>ギョウ</t>
    </rPh>
    <rPh sb="9" eb="10">
      <t>チ</t>
    </rPh>
    <rPh sb="11" eb="12">
      <t>イキ</t>
    </rPh>
    <phoneticPr fontId="2"/>
  </si>
  <si>
    <t>準工業　　　　　地　域</t>
    <rPh sb="0" eb="1">
      <t>ジュン</t>
    </rPh>
    <rPh sb="1" eb="3">
      <t>コウギョウ</t>
    </rPh>
    <rPh sb="8" eb="9">
      <t>チ</t>
    </rPh>
    <rPh sb="10" eb="11">
      <t>イキ</t>
    </rPh>
    <phoneticPr fontId="2"/>
  </si>
  <si>
    <t>工　業　　　　　　地　域</t>
    <rPh sb="0" eb="1">
      <t>コウ</t>
    </rPh>
    <rPh sb="2" eb="3">
      <t>ギョウ</t>
    </rPh>
    <rPh sb="9" eb="10">
      <t>チ</t>
    </rPh>
    <rPh sb="11" eb="12">
      <t>イキ</t>
    </rPh>
    <phoneticPr fontId="2"/>
  </si>
  <si>
    <t>全　　体</t>
    <rPh sb="0" eb="1">
      <t>ゼン</t>
    </rPh>
    <rPh sb="3" eb="4">
      <t>カラダ</t>
    </rPh>
    <phoneticPr fontId="2"/>
  </si>
  <si>
    <t>　５　河川の状況</t>
    <rPh sb="3" eb="5">
      <t>カセン</t>
    </rPh>
    <rPh sb="6" eb="8">
      <t>ジョウキョウ</t>
    </rPh>
    <phoneticPr fontId="2"/>
  </si>
  <si>
    <t>区　分</t>
    <rPh sb="0" eb="1">
      <t>ク</t>
    </rPh>
    <rPh sb="2" eb="3">
      <t>ブン</t>
    </rPh>
    <phoneticPr fontId="2"/>
  </si>
  <si>
    <t>河　川　名</t>
    <rPh sb="0" eb="1">
      <t>カワ</t>
    </rPh>
    <rPh sb="2" eb="3">
      <t>カワ</t>
    </rPh>
    <rPh sb="4" eb="5">
      <t>メイ</t>
    </rPh>
    <phoneticPr fontId="2"/>
  </si>
  <si>
    <t>延　長　（ｍ）</t>
    <rPh sb="0" eb="1">
      <t>エン</t>
    </rPh>
    <rPh sb="2" eb="3">
      <t>チョウ</t>
    </rPh>
    <phoneticPr fontId="2"/>
  </si>
  <si>
    <t>備　　考</t>
    <rPh sb="0" eb="1">
      <t>ビ</t>
    </rPh>
    <rPh sb="3" eb="4">
      <t>コウ</t>
    </rPh>
    <phoneticPr fontId="2"/>
  </si>
  <si>
    <t>　６　都市計画区域</t>
    <rPh sb="3" eb="5">
      <t>トシ</t>
    </rPh>
    <rPh sb="5" eb="7">
      <t>ケイカク</t>
    </rPh>
    <rPh sb="7" eb="9">
      <t>クイキ</t>
    </rPh>
    <phoneticPr fontId="2"/>
  </si>
  <si>
    <t>面　　積</t>
    <rPh sb="0" eb="1">
      <t>メン</t>
    </rPh>
    <rPh sb="3" eb="4">
      <t>セキ</t>
    </rPh>
    <phoneticPr fontId="2"/>
  </si>
  <si>
    <t>　７　用途地域</t>
    <rPh sb="3" eb="5">
      <t>ヨウト</t>
    </rPh>
    <rPh sb="5" eb="7">
      <t>チイキ</t>
    </rPh>
    <phoneticPr fontId="2"/>
  </si>
  <si>
    <t>　８　風致地区</t>
    <rPh sb="3" eb="5">
      <t>フウチ</t>
    </rPh>
    <rPh sb="5" eb="7">
      <t>チク</t>
    </rPh>
    <phoneticPr fontId="2"/>
  </si>
  <si>
    <t>石尊山風致地区</t>
    <rPh sb="0" eb="1">
      <t>イシ</t>
    </rPh>
    <rPh sb="1" eb="2">
      <t>ソン</t>
    </rPh>
    <rPh sb="2" eb="3">
      <t>ヤマ</t>
    </rPh>
    <rPh sb="3" eb="5">
      <t>フウチ</t>
    </rPh>
    <rPh sb="5" eb="7">
      <t>チク</t>
    </rPh>
    <phoneticPr fontId="2"/>
  </si>
  <si>
    <t>源平山風致地区</t>
    <rPh sb="0" eb="2">
      <t>ゲンペイ</t>
    </rPh>
    <rPh sb="2" eb="3">
      <t>ヤマ</t>
    </rPh>
    <rPh sb="3" eb="5">
      <t>フウチ</t>
    </rPh>
    <rPh sb="5" eb="7">
      <t>チク</t>
    </rPh>
    <phoneticPr fontId="2"/>
  </si>
  <si>
    <t>八幡山風致地区</t>
    <rPh sb="0" eb="2">
      <t>ハチマン</t>
    </rPh>
    <rPh sb="2" eb="3">
      <t>ヤマ</t>
    </rPh>
    <rPh sb="3" eb="5">
      <t>フウチ</t>
    </rPh>
    <rPh sb="5" eb="7">
      <t>チク</t>
    </rPh>
    <phoneticPr fontId="2"/>
  </si>
  <si>
    <t>名　　称</t>
    <rPh sb="0" eb="1">
      <t>メイ</t>
    </rPh>
    <rPh sb="3" eb="4">
      <t>ショウ</t>
    </rPh>
    <phoneticPr fontId="2"/>
  </si>
  <si>
    <t>種　　別</t>
    <rPh sb="0" eb="1">
      <t>タネ</t>
    </rPh>
    <rPh sb="3" eb="4">
      <t>ベツ</t>
    </rPh>
    <phoneticPr fontId="2"/>
  </si>
  <si>
    <t>第　３　種</t>
    <rPh sb="0" eb="1">
      <t>ダイ</t>
    </rPh>
    <rPh sb="4" eb="5">
      <t>シュ</t>
    </rPh>
    <phoneticPr fontId="2"/>
  </si>
  <si>
    <t>Ｓ６２．３．３１決定</t>
    <rPh sb="8" eb="10">
      <t>ケッテイ</t>
    </rPh>
    <phoneticPr fontId="2"/>
  </si>
  <si>
    <t>Ｓ６２．３．３１決定</t>
    <phoneticPr fontId="2"/>
  </si>
  <si>
    <t>　９　都市公園</t>
    <rPh sb="3" eb="5">
      <t>トシ</t>
    </rPh>
    <rPh sb="5" eb="7">
      <t>コウエン</t>
    </rPh>
    <phoneticPr fontId="2"/>
  </si>
  <si>
    <t>種　別</t>
    <rPh sb="0" eb="1">
      <t>タネ</t>
    </rPh>
    <rPh sb="2" eb="3">
      <t>ベツ</t>
    </rPh>
    <phoneticPr fontId="2"/>
  </si>
  <si>
    <t>位　　置</t>
    <rPh sb="0" eb="1">
      <t>クライ</t>
    </rPh>
    <rPh sb="3" eb="4">
      <t>チ</t>
    </rPh>
    <phoneticPr fontId="2"/>
  </si>
  <si>
    <t>計画面積</t>
    <rPh sb="0" eb="2">
      <t>ケイカク</t>
    </rPh>
    <rPh sb="2" eb="4">
      <t>メンセキ</t>
    </rPh>
    <phoneticPr fontId="2"/>
  </si>
  <si>
    <t>供用面積</t>
    <rPh sb="0" eb="2">
      <t>キョウヨウ</t>
    </rPh>
    <rPh sb="2" eb="4">
      <t>メンセキ</t>
    </rPh>
    <phoneticPr fontId="2"/>
  </si>
  <si>
    <t>整備率</t>
    <rPh sb="0" eb="2">
      <t>セイビ</t>
    </rPh>
    <rPh sb="2" eb="3">
      <t>リツ</t>
    </rPh>
    <phoneticPr fontId="2"/>
  </si>
  <si>
    <t>総合公園</t>
    <rPh sb="0" eb="2">
      <t>ソウゴウ</t>
    </rPh>
    <rPh sb="2" eb="4">
      <t>コウエン</t>
    </rPh>
    <phoneticPr fontId="2"/>
  </si>
  <si>
    <t>石川町総合運動公園</t>
    <rPh sb="0" eb="3">
      <t>イシカワマチ</t>
    </rPh>
    <rPh sb="3" eb="5">
      <t>ソウゴウ</t>
    </rPh>
    <rPh sb="5" eb="7">
      <t>ウンドウ</t>
    </rPh>
    <rPh sb="7" eb="9">
      <t>コウエン</t>
    </rPh>
    <phoneticPr fontId="2"/>
  </si>
  <si>
    <t>37.00(ha)</t>
    <phoneticPr fontId="2"/>
  </si>
  <si>
    <t>13.42(ha)</t>
    <phoneticPr fontId="2"/>
  </si>
  <si>
    <t>36.30(％)</t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</si>
  <si>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</si>
  <si>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</si>
  <si>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</si>
  <si>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</si>
  <si>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区　　分</t>
    <rPh sb="0" eb="1">
      <t>ク</t>
    </rPh>
    <rPh sb="3" eb="4">
      <t>ブン</t>
    </rPh>
    <phoneticPr fontId="2"/>
  </si>
  <si>
    <t>年　度</t>
    <rPh sb="0" eb="1">
      <t>トシ</t>
    </rPh>
    <rPh sb="2" eb="3">
      <t>タビ</t>
    </rPh>
    <phoneticPr fontId="2"/>
  </si>
  <si>
    <t>総　数</t>
    <rPh sb="0" eb="1">
      <t>フサ</t>
    </rPh>
    <rPh sb="2" eb="3">
      <t>カズ</t>
    </rPh>
    <phoneticPr fontId="2"/>
  </si>
  <si>
    <t>簡易耐火構造</t>
    <rPh sb="0" eb="2">
      <t>カンイ</t>
    </rPh>
    <rPh sb="2" eb="4">
      <t>タイカ</t>
    </rPh>
    <rPh sb="4" eb="6">
      <t>コウゾウ</t>
    </rPh>
    <phoneticPr fontId="2"/>
  </si>
  <si>
    <t>木　　造</t>
    <rPh sb="0" eb="1">
      <t>キ</t>
    </rPh>
    <rPh sb="3" eb="4">
      <t>ヅクリ</t>
    </rPh>
    <phoneticPr fontId="2"/>
  </si>
  <si>
    <t>耐　　火　　構　　造</t>
    <rPh sb="0" eb="1">
      <t>タイ</t>
    </rPh>
    <rPh sb="3" eb="4">
      <t>ヒ</t>
    </rPh>
    <rPh sb="6" eb="7">
      <t>ガマエ</t>
    </rPh>
    <rPh sb="9" eb="10">
      <t>ヅクリ</t>
    </rPh>
    <phoneticPr fontId="2"/>
  </si>
  <si>
    <t>第１種</t>
    <rPh sb="0" eb="1">
      <t>ダイ</t>
    </rPh>
    <rPh sb="2" eb="3">
      <t>シュ</t>
    </rPh>
    <phoneticPr fontId="2"/>
  </si>
  <si>
    <t>第２種</t>
    <rPh sb="0" eb="2">
      <t>ダイニ</t>
    </rPh>
    <rPh sb="2" eb="3">
      <t>シュ</t>
    </rPh>
    <phoneticPr fontId="2"/>
  </si>
  <si>
    <t>新　法</t>
    <rPh sb="0" eb="1">
      <t>シン</t>
    </rPh>
    <rPh sb="2" eb="3">
      <t>ホウ</t>
    </rPh>
    <phoneticPr fontId="2"/>
  </si>
  <si>
    <t>石川町を流れる法定河川のみ。
延長は､県石川土木事務所管轄分のみ記載。</t>
    <rPh sb="0" eb="2">
      <t>イシカワ</t>
    </rPh>
    <rPh sb="2" eb="3">
      <t>マチ</t>
    </rPh>
    <rPh sb="4" eb="5">
      <t>ナガ</t>
    </rPh>
    <rPh sb="7" eb="9">
      <t>ホウテイ</t>
    </rPh>
    <rPh sb="9" eb="11">
      <t>カセン</t>
    </rPh>
    <rPh sb="15" eb="17">
      <t>エンチョウ</t>
    </rPh>
    <rPh sb="19" eb="20">
      <t>ケン</t>
    </rPh>
    <rPh sb="20" eb="22">
      <t>イシカワ</t>
    </rPh>
    <rPh sb="22" eb="24">
      <t>ドボク</t>
    </rPh>
    <rPh sb="24" eb="26">
      <t>ジム</t>
    </rPh>
    <rPh sb="26" eb="27">
      <t>ショ</t>
    </rPh>
    <rPh sb="27" eb="29">
      <t>カンカツ</t>
    </rPh>
    <rPh sb="29" eb="30">
      <t>ブン</t>
    </rPh>
    <rPh sb="32" eb="34">
      <t>キサイ</t>
    </rPh>
    <phoneticPr fontId="2"/>
  </si>
  <si>
    <t>昭和23年11月</t>
    <phoneticPr fontId="2"/>
  </si>
  <si>
    <t>石川・中谷・母畑の3町村6,313haが都市計画区域に指定。</t>
    <phoneticPr fontId="2"/>
  </si>
  <si>
    <t>昭和57年4月</t>
    <phoneticPr fontId="2"/>
  </si>
  <si>
    <t>大字中野・塩沢の編入と大字中田・北山の除外。</t>
    <phoneticPr fontId="2"/>
  </si>
  <si>
    <t>第1種　　　中高層住居専用地域</t>
    <rPh sb="0" eb="1">
      <t>ダイ</t>
    </rPh>
    <rPh sb="2" eb="3">
      <t>シュ</t>
    </rPh>
    <rPh sb="6" eb="9">
      <t>チュウコウソウ</t>
    </rPh>
    <rPh sb="9" eb="11">
      <t>ジュウキョ</t>
    </rPh>
    <rPh sb="11" eb="13">
      <t>センヨウ</t>
    </rPh>
    <rPh sb="13" eb="15">
      <t>チイキ</t>
    </rPh>
    <phoneticPr fontId="2"/>
  </si>
  <si>
    <t>近　隣　商　業　　　　　　　　　地　域</t>
    <rPh sb="0" eb="1">
      <t>コン</t>
    </rPh>
    <rPh sb="2" eb="3">
      <t>トナリ</t>
    </rPh>
    <rPh sb="4" eb="5">
      <t>ショウ</t>
    </rPh>
    <rPh sb="6" eb="7">
      <t>ギョウ</t>
    </rPh>
    <rPh sb="16" eb="17">
      <t>チ</t>
    </rPh>
    <rPh sb="18" eb="19">
      <t>イキ</t>
    </rPh>
    <phoneticPr fontId="2"/>
  </si>
  <si>
    <t>　１０　構造別公営住宅管理戸数</t>
    <rPh sb="4" eb="6">
      <t>コウゾウ</t>
    </rPh>
    <rPh sb="6" eb="7">
      <t>ベツ</t>
    </rPh>
    <rPh sb="7" eb="9">
      <t>コウエイ</t>
    </rPh>
    <rPh sb="9" eb="11">
      <t>ジュウタク</t>
    </rPh>
    <rPh sb="11" eb="13">
      <t>カンリ</t>
    </rPh>
    <rPh sb="13" eb="15">
      <t>コスウ</t>
    </rPh>
    <phoneticPr fontId="2"/>
  </si>
  <si>
    <t>１０　構造別公営住宅管理戸数</t>
    <rPh sb="3" eb="5">
      <t>コウゾウ</t>
    </rPh>
    <rPh sb="5" eb="6">
      <t>ベツ</t>
    </rPh>
    <rPh sb="6" eb="8">
      <t>コウエイ</t>
    </rPh>
    <rPh sb="8" eb="10">
      <t>ジュウタク</t>
    </rPh>
    <rPh sb="10" eb="12">
      <t>カンリ</t>
    </rPh>
    <rPh sb="12" eb="14">
      <t>コスウ</t>
    </rPh>
    <phoneticPr fontId="2"/>
  </si>
  <si>
    <t>平成10年</t>
    <rPh sb="0" eb="2">
      <t>ヘイセイ</t>
    </rPh>
    <rPh sb="4" eb="5">
      <t>ネン</t>
    </rPh>
    <phoneticPr fontId="2"/>
  </si>
  <si>
    <t>Ｈ２．１１．２
決定</t>
    <rPh sb="8" eb="10">
      <t>ケッテイ</t>
    </rPh>
    <phoneticPr fontId="2"/>
  </si>
  <si>
    <t>平成9年8月</t>
    <phoneticPr fontId="2"/>
  </si>
  <si>
    <t>ｍ</t>
    <phoneticPr fontId="2"/>
  </si>
  <si>
    <t>％</t>
    <phoneticPr fontId="2"/>
  </si>
  <si>
    <t>　３　町道改良・舗装状況</t>
    <phoneticPr fontId="2"/>
  </si>
  <si>
    <t>資料：国県道現況調書</t>
    <rPh sb="0" eb="2">
      <t>シリョウ</t>
    </rPh>
    <rPh sb="3" eb="4">
      <t>クニ</t>
    </rPh>
    <rPh sb="4" eb="5">
      <t>ケン</t>
    </rPh>
    <rPh sb="5" eb="6">
      <t>ドウ</t>
    </rPh>
    <rPh sb="6" eb="8">
      <t>ゲンキョウ</t>
    </rPh>
    <rPh sb="8" eb="10">
      <t>チョウショ</t>
    </rPh>
    <phoneticPr fontId="2"/>
  </si>
  <si>
    <t>渡里沢、当町、       白石、秋台</t>
    <rPh sb="0" eb="2">
      <t>ワタリ</t>
    </rPh>
    <rPh sb="2" eb="3">
      <t>サワ</t>
    </rPh>
    <rPh sb="4" eb="5">
      <t>トウ</t>
    </rPh>
    <rPh sb="5" eb="6">
      <t>マチ</t>
    </rPh>
    <rPh sb="14" eb="16">
      <t>シロイシ</t>
    </rPh>
    <rPh sb="17" eb="18">
      <t>アキ</t>
    </rPh>
    <rPh sb="18" eb="19">
      <t>ダイ</t>
    </rPh>
    <phoneticPr fontId="2"/>
  </si>
  <si>
    <t>資料：石川町都市建設課</t>
    <rPh sb="0" eb="2">
      <t>シリョウ</t>
    </rPh>
    <rPh sb="3" eb="5">
      <t>イシカワ</t>
    </rPh>
    <rPh sb="5" eb="6">
      <t>マチ</t>
    </rPh>
    <rPh sb="6" eb="8">
      <t>トシ</t>
    </rPh>
    <rPh sb="8" eb="11">
      <t>ケンセツカ</t>
    </rPh>
    <phoneticPr fontId="2"/>
  </si>
  <si>
    <t>資料：石川町都市建設課</t>
    <rPh sb="0" eb="2">
      <t>シリョウ</t>
    </rPh>
    <phoneticPr fontId="2"/>
  </si>
  <si>
    <t>資料：石川土木事務所管内図河川表、石川町都市建設課</t>
    <rPh sb="0" eb="2">
      <t>シリョウ</t>
    </rPh>
    <rPh sb="3" eb="5">
      <t>イシカワ</t>
    </rPh>
    <rPh sb="5" eb="7">
      <t>ドボク</t>
    </rPh>
    <rPh sb="7" eb="9">
      <t>ジム</t>
    </rPh>
    <rPh sb="9" eb="10">
      <t>ショ</t>
    </rPh>
    <rPh sb="10" eb="12">
      <t>カンナイ</t>
    </rPh>
    <rPh sb="12" eb="13">
      <t>ズ</t>
    </rPh>
    <rPh sb="13" eb="15">
      <t>カセン</t>
    </rPh>
    <rPh sb="15" eb="16">
      <t>ヒョウ</t>
    </rPh>
    <phoneticPr fontId="2"/>
  </si>
  <si>
    <t>面積(ha)</t>
    <rPh sb="0" eb="1">
      <t>メン</t>
    </rPh>
    <rPh sb="1" eb="2">
      <t>セキ</t>
    </rPh>
    <phoneticPr fontId="2"/>
  </si>
  <si>
    <t>構成比(%)</t>
    <rPh sb="0" eb="3">
      <t>コウセイヒ</t>
    </rPh>
    <phoneticPr fontId="2"/>
  </si>
  <si>
    <t>資料：石川町都市建設課</t>
    <rPh sb="0" eb="2">
      <t>シリョウ</t>
    </rPh>
    <rPh sb="10" eb="11">
      <t>カ</t>
    </rPh>
    <phoneticPr fontId="2"/>
  </si>
  <si>
    <t>沢田全部・大字曲木の区域・大字山形の一部・大字中田の一部・大字北山の一部を編入し現行の面積となる。　　　</t>
    <rPh sb="29" eb="31">
      <t>オオアザ</t>
    </rPh>
    <rPh sb="31" eb="33">
      <t>キタヤマ</t>
    </rPh>
    <rPh sb="34" eb="36">
      <t>イチブ</t>
    </rPh>
    <phoneticPr fontId="2"/>
  </si>
  <si>
    <t>（単位：戸）各年４月１日現在</t>
    <rPh sb="6" eb="7">
      <t>カク</t>
    </rPh>
    <phoneticPr fontId="2"/>
  </si>
  <si>
    <t>7,814 ha</t>
    <phoneticPr fontId="2"/>
  </si>
  <si>
    <t>平成30年4月1日現在</t>
    <rPh sb="0" eb="2">
      <t>ヘイセイ</t>
    </rPh>
    <rPh sb="6" eb="7">
      <t>ガツ</t>
    </rPh>
    <rPh sb="8" eb="11">
      <t>ニチゲンザイ</t>
    </rPh>
    <phoneticPr fontId="2"/>
  </si>
  <si>
    <t>（単位：ｍ・％）平成30年4月1日現在</t>
    <rPh sb="1" eb="3">
      <t>タンイ</t>
    </rPh>
    <rPh sb="8" eb="10">
      <t>ヘイセイ</t>
    </rPh>
    <rPh sb="14" eb="15">
      <t>ガツ</t>
    </rPh>
    <rPh sb="16" eb="19">
      <t>ニチゲンザイ</t>
    </rPh>
    <phoneticPr fontId="2"/>
  </si>
  <si>
    <t>平成15年</t>
    <rPh sb="0" eb="2">
      <t>ヘイセイ</t>
    </rPh>
    <rPh sb="4" eb="5">
      <t>ネン</t>
    </rPh>
    <phoneticPr fontId="2"/>
  </si>
  <si>
    <t>（面積単位：ha）平成３０年４月１日現在</t>
    <rPh sb="1" eb="3">
      <t>メンセキ</t>
    </rPh>
    <rPh sb="3" eb="5">
      <t>タンイ</t>
    </rPh>
    <rPh sb="15" eb="16">
      <t>ガツ</t>
    </rPh>
    <rPh sb="17" eb="18">
      <t>ニチ</t>
    </rPh>
    <rPh sb="18" eb="20">
      <t>ゲンザイ</t>
    </rPh>
    <phoneticPr fontId="2"/>
  </si>
  <si>
    <t>平成３０年４月１日現在</t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</si>
</sst>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#,##0.0;[Red]\-#,##0.0"/>
    <numFmt numFmtId="178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8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38" fontId="5" fillId="0" borderId="0" xfId="0" applyNumberFormat="1" applyFont="1" applyFill="1"/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vertical="center"/>
    </xf>
    <xf numFmtId="38" fontId="0" fillId="0" borderId="24" xfId="1" applyFont="1" applyFill="1" applyBorder="1" applyAlignment="1">
      <alignment vertical="center"/>
    </xf>
    <xf numFmtId="38" fontId="0" fillId="0" borderId="25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8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0" xfId="0" applyFont="1" applyFill="1" applyBorder="1"/>
    <xf numFmtId="9" fontId="5" fillId="0" borderId="24" xfId="0" applyNumberFormat="1" applyFont="1" applyFill="1" applyBorder="1" applyAlignment="1">
      <alignment horizontal="right" vertical="center"/>
    </xf>
    <xf numFmtId="9" fontId="5" fillId="0" borderId="2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16" xfId="1" applyNumberFormat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20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38" fontId="5" fillId="0" borderId="10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 indent="1"/>
    </xf>
    <xf numFmtId="0" fontId="5" fillId="0" borderId="28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38" fontId="0" fillId="0" borderId="24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vertical="center" textRotation="255" shrinkToFit="1"/>
    </xf>
    <xf numFmtId="0" fontId="5" fillId="0" borderId="27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建　　　　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10490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110490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85725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85725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5"/>
  <sheetViews>
    <sheetView workbookViewId="0"/>
  </sheetViews>
  <sheetFormatPr defaultRowHeight="13.5"/>
  <sheetData>
    <row r="16" spans="2:2" s="1" customFormat="1" ht="27" customHeight="1">
      <c r="B16" s="1" t="s">
        <v>0</v>
      </c>
    </row>
    <row r="17" spans="2:2" s="1" customFormat="1" ht="27" customHeight="1">
      <c r="B17" s="1" t="s">
        <v>1</v>
      </c>
    </row>
    <row r="18" spans="2:2" s="1" customFormat="1" ht="27" customHeight="1">
      <c r="B18" s="1" t="s">
        <v>2</v>
      </c>
    </row>
    <row r="19" spans="2:2" s="1" customFormat="1" ht="27" customHeight="1">
      <c r="B19" s="1" t="s">
        <v>3</v>
      </c>
    </row>
    <row r="20" spans="2:2" s="1" customFormat="1" ht="27" customHeight="1">
      <c r="B20" s="1" t="s">
        <v>4</v>
      </c>
    </row>
    <row r="21" spans="2:2" s="1" customFormat="1" ht="27" customHeight="1">
      <c r="B21" s="1" t="s">
        <v>5</v>
      </c>
    </row>
    <row r="22" spans="2:2" s="1" customFormat="1" ht="27" customHeight="1">
      <c r="B22" s="1" t="s">
        <v>6</v>
      </c>
    </row>
    <row r="23" spans="2:2" s="1" customFormat="1" ht="27" customHeight="1">
      <c r="B23" s="1" t="s">
        <v>7</v>
      </c>
    </row>
    <row r="24" spans="2:2" s="1" customFormat="1" ht="27" customHeight="1">
      <c r="B24" s="1" t="s">
        <v>8</v>
      </c>
    </row>
    <row r="25" spans="2:2" s="1" customFormat="1" ht="27" customHeight="1">
      <c r="B25" s="1" t="s">
        <v>116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K6" sqref="K6"/>
    </sheetView>
  </sheetViews>
  <sheetFormatPr defaultRowHeight="13.5"/>
  <cols>
    <col min="1" max="1" width="11.875" style="2" customWidth="1"/>
    <col min="2" max="9" width="8.625" style="2" customWidth="1"/>
    <col min="10" max="10" width="9" style="2"/>
    <col min="11" max="11" width="9.5" style="2" bestFit="1" customWidth="1"/>
    <col min="12" max="16384" width="9" style="2"/>
  </cols>
  <sheetData>
    <row r="1" spans="1:9" s="4" customFormat="1" ht="14.25">
      <c r="A1" s="3" t="s">
        <v>9</v>
      </c>
    </row>
    <row r="2" spans="1:9" s="4" customFormat="1" ht="14.25" thickBot="1">
      <c r="I2" s="5" t="s">
        <v>134</v>
      </c>
    </row>
    <row r="3" spans="1:9" s="9" customFormat="1" ht="30" customHeight="1">
      <c r="A3" s="6" t="s">
        <v>99</v>
      </c>
      <c r="B3" s="104" t="s">
        <v>10</v>
      </c>
      <c r="C3" s="104"/>
      <c r="D3" s="104" t="s">
        <v>11</v>
      </c>
      <c r="E3" s="104"/>
      <c r="F3" s="104" t="s">
        <v>12</v>
      </c>
      <c r="G3" s="104"/>
      <c r="H3" s="104" t="s">
        <v>13</v>
      </c>
      <c r="I3" s="105"/>
    </row>
    <row r="4" spans="1:9" s="11" customFormat="1" ht="20.100000000000001" customHeight="1">
      <c r="A4" s="10"/>
      <c r="B4" s="97"/>
      <c r="C4" s="97"/>
      <c r="D4" s="97" t="s">
        <v>120</v>
      </c>
      <c r="E4" s="97"/>
      <c r="F4" s="97" t="s">
        <v>121</v>
      </c>
      <c r="G4" s="97"/>
      <c r="H4" s="97" t="s">
        <v>121</v>
      </c>
      <c r="I4" s="106"/>
    </row>
    <row r="5" spans="1:9" s="9" customFormat="1" ht="20.100000000000001" customHeight="1">
      <c r="A5" s="12" t="s">
        <v>14</v>
      </c>
      <c r="B5" s="103">
        <v>1</v>
      </c>
      <c r="C5" s="103"/>
      <c r="D5" s="103">
        <v>10079</v>
      </c>
      <c r="E5" s="103"/>
      <c r="F5" s="93">
        <v>100</v>
      </c>
      <c r="G5" s="93"/>
      <c r="H5" s="93">
        <v>100</v>
      </c>
      <c r="I5" s="94"/>
    </row>
    <row r="6" spans="1:9" s="9" customFormat="1" ht="20.100000000000001" customHeight="1">
      <c r="A6" s="12" t="s">
        <v>15</v>
      </c>
      <c r="B6" s="103">
        <v>11</v>
      </c>
      <c r="C6" s="103"/>
      <c r="D6" s="103">
        <v>70718</v>
      </c>
      <c r="E6" s="103"/>
      <c r="F6" s="93">
        <v>73.400000000000006</v>
      </c>
      <c r="G6" s="93"/>
      <c r="H6" s="93">
        <v>100</v>
      </c>
      <c r="I6" s="94"/>
    </row>
    <row r="7" spans="1:9" s="9" customFormat="1" ht="20.100000000000001" customHeight="1">
      <c r="A7" s="12" t="s">
        <v>16</v>
      </c>
      <c r="B7" s="103">
        <v>562</v>
      </c>
      <c r="C7" s="103"/>
      <c r="D7" s="103">
        <v>418565</v>
      </c>
      <c r="E7" s="103"/>
      <c r="F7" s="93">
        <v>56.1</v>
      </c>
      <c r="G7" s="93"/>
      <c r="H7" s="93">
        <v>74.400000000000006</v>
      </c>
      <c r="I7" s="94"/>
    </row>
    <row r="8" spans="1:9" s="9" customFormat="1" ht="20.100000000000001" customHeight="1">
      <c r="A8" s="14" t="s">
        <v>32</v>
      </c>
      <c r="B8" s="103">
        <v>18</v>
      </c>
      <c r="C8" s="103"/>
      <c r="D8" s="103">
        <v>40877</v>
      </c>
      <c r="E8" s="103"/>
      <c r="F8" s="93">
        <v>95.1</v>
      </c>
      <c r="G8" s="93"/>
      <c r="H8" s="93">
        <v>100</v>
      </c>
      <c r="I8" s="94"/>
    </row>
    <row r="9" spans="1:9" s="9" customFormat="1" ht="20.100000000000001" customHeight="1">
      <c r="A9" s="14" t="s">
        <v>33</v>
      </c>
      <c r="B9" s="103">
        <v>22</v>
      </c>
      <c r="C9" s="103"/>
      <c r="D9" s="103">
        <v>26062</v>
      </c>
      <c r="E9" s="103"/>
      <c r="F9" s="93">
        <v>77.5</v>
      </c>
      <c r="G9" s="93"/>
      <c r="H9" s="93">
        <v>87.4</v>
      </c>
      <c r="I9" s="94"/>
    </row>
    <row r="10" spans="1:9" s="9" customFormat="1" ht="20.100000000000001" customHeight="1" thickBot="1">
      <c r="A10" s="15" t="s">
        <v>96</v>
      </c>
      <c r="B10" s="116">
        <v>522</v>
      </c>
      <c r="C10" s="116"/>
      <c r="D10" s="116">
        <v>351626</v>
      </c>
      <c r="E10" s="116"/>
      <c r="F10" s="98">
        <v>50</v>
      </c>
      <c r="G10" s="98"/>
      <c r="H10" s="98">
        <v>70.5</v>
      </c>
      <c r="I10" s="99"/>
    </row>
    <row r="11" spans="1:9" s="4" customFormat="1">
      <c r="A11" s="4" t="s">
        <v>123</v>
      </c>
    </row>
    <row r="12" spans="1:9" s="4" customFormat="1">
      <c r="E12" s="16"/>
    </row>
    <row r="13" spans="1:9" s="4" customFormat="1"/>
    <row r="14" spans="1:9" s="4" customFormat="1" ht="14.25">
      <c r="A14" s="3" t="s">
        <v>34</v>
      </c>
    </row>
    <row r="15" spans="1:9" s="4" customFormat="1" ht="14.25" thickBot="1">
      <c r="I15" s="5" t="s">
        <v>135</v>
      </c>
    </row>
    <row r="16" spans="1:9" s="4" customFormat="1" ht="20.100000000000001" customHeight="1">
      <c r="A16" s="119" t="s">
        <v>97</v>
      </c>
      <c r="B16" s="121" t="s">
        <v>35</v>
      </c>
      <c r="C16" s="122"/>
      <c r="D16" s="101" t="s">
        <v>36</v>
      </c>
      <c r="E16" s="102"/>
      <c r="F16" s="102"/>
      <c r="G16" s="102"/>
      <c r="H16" s="102"/>
      <c r="I16" s="102"/>
    </row>
    <row r="17" spans="1:9" s="4" customFormat="1" ht="20.100000000000001" customHeight="1">
      <c r="A17" s="120"/>
      <c r="B17" s="123"/>
      <c r="C17" s="124"/>
      <c r="D17" s="20" t="s">
        <v>17</v>
      </c>
      <c r="E17" s="20" t="s">
        <v>18</v>
      </c>
      <c r="F17" s="20" t="s">
        <v>19</v>
      </c>
      <c r="G17" s="100" t="s">
        <v>95</v>
      </c>
      <c r="H17" s="100"/>
      <c r="I17" s="21" t="s">
        <v>20</v>
      </c>
    </row>
    <row r="18" spans="1:9" s="4" customFormat="1" ht="20.100000000000001" customHeight="1">
      <c r="A18" s="125" t="s">
        <v>21</v>
      </c>
      <c r="B18" s="110" t="s">
        <v>22</v>
      </c>
      <c r="C18" s="111"/>
      <c r="D18" s="69"/>
      <c r="E18" s="70"/>
      <c r="F18" s="69"/>
      <c r="G18" s="95"/>
      <c r="H18" s="96"/>
      <c r="I18" s="71"/>
    </row>
    <row r="19" spans="1:9" s="4" customFormat="1" ht="20.100000000000001" customHeight="1">
      <c r="A19" s="126"/>
      <c r="B19" s="112" t="s">
        <v>23</v>
      </c>
      <c r="C19" s="113"/>
      <c r="D19" s="22"/>
      <c r="E19" s="23"/>
      <c r="F19" s="22"/>
      <c r="G19" s="91"/>
      <c r="H19" s="92"/>
      <c r="I19" s="72"/>
    </row>
    <row r="20" spans="1:9" s="4" customFormat="1" ht="20.100000000000001" customHeight="1">
      <c r="A20" s="126"/>
      <c r="B20" s="112" t="s">
        <v>24</v>
      </c>
      <c r="C20" s="113"/>
      <c r="D20" s="22">
        <v>18422</v>
      </c>
      <c r="E20" s="23">
        <v>1577</v>
      </c>
      <c r="F20" s="22">
        <v>29939</v>
      </c>
      <c r="G20" s="91">
        <f t="shared" ref="G20:G25" si="0">SUM(D20:F20)</f>
        <v>49938</v>
      </c>
      <c r="H20" s="92"/>
      <c r="I20" s="72">
        <v>11.9</v>
      </c>
    </row>
    <row r="21" spans="1:9" s="4" customFormat="1" ht="20.100000000000001" customHeight="1">
      <c r="A21" s="127"/>
      <c r="B21" s="128" t="s">
        <v>25</v>
      </c>
      <c r="C21" s="129"/>
      <c r="D21" s="73">
        <v>20451</v>
      </c>
      <c r="E21" s="74">
        <v>18623</v>
      </c>
      <c r="F21" s="73">
        <v>145922</v>
      </c>
      <c r="G21" s="117">
        <f t="shared" si="0"/>
        <v>184996</v>
      </c>
      <c r="H21" s="117"/>
      <c r="I21" s="75">
        <v>44.2</v>
      </c>
    </row>
    <row r="22" spans="1:9" s="4" customFormat="1" ht="20.100000000000001" customHeight="1">
      <c r="A22" s="107" t="s">
        <v>26</v>
      </c>
      <c r="B22" s="110" t="s">
        <v>24</v>
      </c>
      <c r="C22" s="111"/>
      <c r="D22" s="69"/>
      <c r="E22" s="70">
        <v>23</v>
      </c>
      <c r="F22" s="69">
        <v>426</v>
      </c>
      <c r="G22" s="118">
        <f t="shared" si="0"/>
        <v>449</v>
      </c>
      <c r="H22" s="118"/>
      <c r="I22" s="71">
        <v>0.1</v>
      </c>
    </row>
    <row r="23" spans="1:9" s="4" customFormat="1" ht="20.100000000000001" customHeight="1">
      <c r="A23" s="108"/>
      <c r="B23" s="112" t="s">
        <v>27</v>
      </c>
      <c r="C23" s="113"/>
      <c r="D23" s="22">
        <v>103</v>
      </c>
      <c r="E23" s="23">
        <v>328</v>
      </c>
      <c r="F23" s="22">
        <v>6581</v>
      </c>
      <c r="G23" s="103">
        <f t="shared" si="0"/>
        <v>7012</v>
      </c>
      <c r="H23" s="103"/>
      <c r="I23" s="72">
        <v>1.7</v>
      </c>
    </row>
    <row r="24" spans="1:9" s="4" customFormat="1" ht="20.100000000000001" customHeight="1">
      <c r="A24" s="108"/>
      <c r="B24" s="112" t="s">
        <v>28</v>
      </c>
      <c r="C24" s="113"/>
      <c r="D24" s="22">
        <v>1901</v>
      </c>
      <c r="E24" s="23">
        <v>5511</v>
      </c>
      <c r="F24" s="22">
        <v>168758</v>
      </c>
      <c r="G24" s="103">
        <f t="shared" si="0"/>
        <v>176170</v>
      </c>
      <c r="H24" s="103"/>
      <c r="I24" s="72">
        <v>42.1</v>
      </c>
    </row>
    <row r="25" spans="1:9" s="4" customFormat="1" ht="20.100000000000001" customHeight="1" thickBot="1">
      <c r="A25" s="109"/>
      <c r="B25" s="114" t="s">
        <v>29</v>
      </c>
      <c r="C25" s="115"/>
      <c r="D25" s="76"/>
      <c r="E25" s="77"/>
      <c r="F25" s="76">
        <v>6113</v>
      </c>
      <c r="G25" s="116">
        <f t="shared" si="0"/>
        <v>6113</v>
      </c>
      <c r="H25" s="116"/>
      <c r="I25" s="78">
        <v>1.5</v>
      </c>
    </row>
    <row r="26" spans="1:9" s="4" customFormat="1">
      <c r="A26" s="4" t="s">
        <v>125</v>
      </c>
    </row>
    <row r="27" spans="1:9" s="4" customFormat="1"/>
    <row r="28" spans="1:9" s="4" customFormat="1"/>
    <row r="29" spans="1:9" s="4" customFormat="1" ht="14.25">
      <c r="A29" s="3" t="s">
        <v>122</v>
      </c>
    </row>
    <row r="30" spans="1:9" s="4" customFormat="1" ht="14.25" thickBot="1">
      <c r="H30" s="5" t="s">
        <v>30</v>
      </c>
    </row>
    <row r="31" spans="1:9" s="4" customFormat="1" ht="6.75" customHeight="1">
      <c r="A31" s="130" t="s">
        <v>98</v>
      </c>
      <c r="B31" s="122"/>
      <c r="C31" s="121" t="s">
        <v>31</v>
      </c>
      <c r="D31" s="122"/>
      <c r="E31" s="17"/>
      <c r="F31" s="18"/>
      <c r="G31" s="17"/>
      <c r="H31" s="24"/>
    </row>
    <row r="32" spans="1:9" s="4" customFormat="1" ht="25.5" customHeight="1">
      <c r="A32" s="131"/>
      <c r="B32" s="124"/>
      <c r="C32" s="123"/>
      <c r="D32" s="124"/>
      <c r="E32" s="19" t="s">
        <v>37</v>
      </c>
      <c r="F32" s="25" t="s">
        <v>38</v>
      </c>
      <c r="G32" s="19" t="s">
        <v>39</v>
      </c>
      <c r="H32" s="26" t="s">
        <v>40</v>
      </c>
    </row>
    <row r="33" spans="1:8" s="4" customFormat="1" ht="20.100000000000001" customHeight="1">
      <c r="A33" s="89" t="s">
        <v>136</v>
      </c>
      <c r="B33" s="89"/>
      <c r="C33" s="91">
        <v>404796</v>
      </c>
      <c r="D33" s="92"/>
      <c r="E33" s="22">
        <v>204616</v>
      </c>
      <c r="F33" s="28">
        <v>50.5</v>
      </c>
      <c r="G33" s="22">
        <v>221103</v>
      </c>
      <c r="H33" s="29">
        <v>54.6</v>
      </c>
    </row>
    <row r="34" spans="1:8" s="4" customFormat="1" ht="20.100000000000001" customHeight="1">
      <c r="A34" s="89">
        <v>20</v>
      </c>
      <c r="B34" s="90"/>
      <c r="C34" s="91">
        <v>409446</v>
      </c>
      <c r="D34" s="92"/>
      <c r="E34" s="22">
        <v>218705</v>
      </c>
      <c r="F34" s="28">
        <v>53.4</v>
      </c>
      <c r="G34" s="22">
        <v>252806</v>
      </c>
      <c r="H34" s="29">
        <v>61.7</v>
      </c>
    </row>
    <row r="35" spans="1:8" s="4" customFormat="1" ht="18.75" customHeight="1">
      <c r="A35" s="89">
        <v>21</v>
      </c>
      <c r="B35" s="90"/>
      <c r="C35" s="91">
        <v>409427</v>
      </c>
      <c r="D35" s="92"/>
      <c r="E35" s="23">
        <v>218895</v>
      </c>
      <c r="F35" s="28">
        <v>53.5</v>
      </c>
      <c r="G35" s="23">
        <v>280744</v>
      </c>
      <c r="H35" s="29">
        <v>68.599999999999994</v>
      </c>
    </row>
    <row r="36" spans="1:8" s="4" customFormat="1" ht="18.75" customHeight="1">
      <c r="A36" s="89">
        <v>22</v>
      </c>
      <c r="B36" s="90"/>
      <c r="C36" s="91">
        <v>409500</v>
      </c>
      <c r="D36" s="92"/>
      <c r="E36" s="23">
        <v>220119</v>
      </c>
      <c r="F36" s="28">
        <v>53.8</v>
      </c>
      <c r="G36" s="23">
        <v>294111</v>
      </c>
      <c r="H36" s="29">
        <v>71.8</v>
      </c>
    </row>
    <row r="37" spans="1:8" s="4" customFormat="1" ht="18.75" customHeight="1">
      <c r="A37" s="89">
        <v>23</v>
      </c>
      <c r="B37" s="90"/>
      <c r="C37" s="91">
        <v>409489</v>
      </c>
      <c r="D37" s="92"/>
      <c r="E37" s="23">
        <v>220295</v>
      </c>
      <c r="F37" s="28">
        <v>53.8</v>
      </c>
      <c r="G37" s="23">
        <v>294871</v>
      </c>
      <c r="H37" s="29">
        <v>72</v>
      </c>
    </row>
    <row r="38" spans="1:8" s="4" customFormat="1" ht="18.75" customHeight="1">
      <c r="A38" s="89">
        <v>24</v>
      </c>
      <c r="B38" s="90"/>
      <c r="C38" s="91">
        <v>409484</v>
      </c>
      <c r="D38" s="92"/>
      <c r="E38" s="23">
        <v>220635</v>
      </c>
      <c r="F38" s="28">
        <v>53.9</v>
      </c>
      <c r="G38" s="23">
        <v>294896</v>
      </c>
      <c r="H38" s="31">
        <v>72</v>
      </c>
    </row>
    <row r="39" spans="1:8" s="4" customFormat="1" ht="18.75" customHeight="1">
      <c r="A39" s="89">
        <v>25</v>
      </c>
      <c r="B39" s="90"/>
      <c r="C39" s="91">
        <v>413429</v>
      </c>
      <c r="D39" s="92"/>
      <c r="E39" s="23">
        <v>226818</v>
      </c>
      <c r="F39" s="28">
        <v>54.9</v>
      </c>
      <c r="G39" s="23">
        <v>300357</v>
      </c>
      <c r="H39" s="31">
        <v>72.7</v>
      </c>
    </row>
    <row r="40" spans="1:8" s="4" customFormat="1" ht="18.75" customHeight="1">
      <c r="A40" s="89">
        <v>26</v>
      </c>
      <c r="B40" s="90"/>
      <c r="C40" s="91">
        <v>413421</v>
      </c>
      <c r="D40" s="92"/>
      <c r="E40" s="23">
        <v>227579</v>
      </c>
      <c r="F40" s="28">
        <v>55</v>
      </c>
      <c r="G40" s="23">
        <v>300384</v>
      </c>
      <c r="H40" s="31">
        <v>72.7</v>
      </c>
    </row>
    <row r="41" spans="1:8" s="4" customFormat="1" ht="18.75" customHeight="1">
      <c r="A41" s="89">
        <v>27</v>
      </c>
      <c r="B41" s="90"/>
      <c r="C41" s="91">
        <v>415357</v>
      </c>
      <c r="D41" s="92"/>
      <c r="E41" s="23">
        <v>229623</v>
      </c>
      <c r="F41" s="28">
        <v>55.3</v>
      </c>
      <c r="G41" s="23">
        <v>301645</v>
      </c>
      <c r="H41" s="31">
        <v>72.599999999999994</v>
      </c>
    </row>
    <row r="42" spans="1:8" s="62" customFormat="1" ht="18.75" customHeight="1">
      <c r="A42" s="89">
        <v>28</v>
      </c>
      <c r="B42" s="90"/>
      <c r="C42" s="91">
        <v>415558</v>
      </c>
      <c r="D42" s="92"/>
      <c r="E42" s="23">
        <v>229825</v>
      </c>
      <c r="F42" s="28">
        <v>55.4</v>
      </c>
      <c r="G42" s="23">
        <v>301847</v>
      </c>
      <c r="H42" s="31">
        <v>72.7</v>
      </c>
    </row>
    <row r="43" spans="1:8" s="4" customFormat="1" ht="18.75" customHeight="1">
      <c r="A43" s="89">
        <v>29</v>
      </c>
      <c r="B43" s="90"/>
      <c r="C43" s="91">
        <v>415760</v>
      </c>
      <c r="D43" s="92"/>
      <c r="E43" s="23">
        <v>230617</v>
      </c>
      <c r="F43" s="28">
        <v>55.5</v>
      </c>
      <c r="G43" s="23">
        <v>302648</v>
      </c>
      <c r="H43" s="31">
        <v>72.8</v>
      </c>
    </row>
    <row r="44" spans="1:8" s="4" customFormat="1" ht="18.75" customHeight="1" thickBot="1">
      <c r="A44" s="85">
        <v>30</v>
      </c>
      <c r="B44" s="86"/>
      <c r="C44" s="87">
        <v>418565</v>
      </c>
      <c r="D44" s="88"/>
      <c r="E44" s="77">
        <v>234934</v>
      </c>
      <c r="F44" s="79">
        <v>56.1</v>
      </c>
      <c r="G44" s="77">
        <v>311603</v>
      </c>
      <c r="H44" s="80">
        <v>74.400000000000006</v>
      </c>
    </row>
    <row r="45" spans="1:8" s="4" customFormat="1">
      <c r="A45" s="4" t="s">
        <v>125</v>
      </c>
    </row>
  </sheetData>
  <mergeCells count="80">
    <mergeCell ref="A42:B42"/>
    <mergeCell ref="C42:D42"/>
    <mergeCell ref="B21:C21"/>
    <mergeCell ref="A31:B32"/>
    <mergeCell ref="C31:D32"/>
    <mergeCell ref="C33:D33"/>
    <mergeCell ref="A33:B33"/>
    <mergeCell ref="A35:B35"/>
    <mergeCell ref="C35:D35"/>
    <mergeCell ref="C34:D34"/>
    <mergeCell ref="A34:B34"/>
    <mergeCell ref="D10:E10"/>
    <mergeCell ref="B7:C7"/>
    <mergeCell ref="D7:E7"/>
    <mergeCell ref="D4:E4"/>
    <mergeCell ref="D5:E5"/>
    <mergeCell ref="D6:E6"/>
    <mergeCell ref="B8:C8"/>
    <mergeCell ref="B9:C9"/>
    <mergeCell ref="B10:C10"/>
    <mergeCell ref="A16:A17"/>
    <mergeCell ref="B16:C17"/>
    <mergeCell ref="A18:A21"/>
    <mergeCell ref="B18:C18"/>
    <mergeCell ref="B19:C19"/>
    <mergeCell ref="B20:C20"/>
    <mergeCell ref="G19:H19"/>
    <mergeCell ref="G20:H20"/>
    <mergeCell ref="A22:A25"/>
    <mergeCell ref="B22:C22"/>
    <mergeCell ref="B23:C23"/>
    <mergeCell ref="B24:C24"/>
    <mergeCell ref="B25:C25"/>
    <mergeCell ref="G23:H23"/>
    <mergeCell ref="G24:H24"/>
    <mergeCell ref="G25:H25"/>
    <mergeCell ref="G21:H21"/>
    <mergeCell ref="G22:H22"/>
    <mergeCell ref="F3:G3"/>
    <mergeCell ref="H3:I3"/>
    <mergeCell ref="B4:C4"/>
    <mergeCell ref="B5:C5"/>
    <mergeCell ref="B6:C6"/>
    <mergeCell ref="H4:I4"/>
    <mergeCell ref="H5:I5"/>
    <mergeCell ref="H6:I6"/>
    <mergeCell ref="B3:C3"/>
    <mergeCell ref="D3:E3"/>
    <mergeCell ref="H7:I7"/>
    <mergeCell ref="G18:H18"/>
    <mergeCell ref="F4:G4"/>
    <mergeCell ref="F5:G5"/>
    <mergeCell ref="H8:I8"/>
    <mergeCell ref="H9:I9"/>
    <mergeCell ref="H10:I10"/>
    <mergeCell ref="G17:H17"/>
    <mergeCell ref="F6:G6"/>
    <mergeCell ref="F7:G7"/>
    <mergeCell ref="F8:G8"/>
    <mergeCell ref="F9:G9"/>
    <mergeCell ref="F10:G10"/>
    <mergeCell ref="D16:I16"/>
    <mergeCell ref="D8:E8"/>
    <mergeCell ref="D9:E9"/>
    <mergeCell ref="A44:B44"/>
    <mergeCell ref="C44:D44"/>
    <mergeCell ref="A36:B36"/>
    <mergeCell ref="C36:D36"/>
    <mergeCell ref="A38:B38"/>
    <mergeCell ref="A41:B41"/>
    <mergeCell ref="C38:D38"/>
    <mergeCell ref="C41:D41"/>
    <mergeCell ref="A37:B37"/>
    <mergeCell ref="C37:D37"/>
    <mergeCell ref="A39:B39"/>
    <mergeCell ref="C39:D39"/>
    <mergeCell ref="A40:B40"/>
    <mergeCell ref="C40:D40"/>
    <mergeCell ref="A43:B43"/>
    <mergeCell ref="C43:D43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8" zoomScaleNormal="100" workbookViewId="0">
      <selection activeCell="M39" sqref="M39"/>
    </sheetView>
  </sheetViews>
  <sheetFormatPr defaultRowHeight="13.5"/>
  <cols>
    <col min="1" max="10" width="8.625" style="4" customWidth="1"/>
    <col min="11" max="16384" width="9" style="4"/>
  </cols>
  <sheetData>
    <row r="1" spans="1:10" ht="14.25">
      <c r="A1" s="3" t="s">
        <v>41</v>
      </c>
    </row>
    <row r="2" spans="1:10" ht="14.25" thickBot="1">
      <c r="H2" s="5"/>
      <c r="J2" s="5" t="s">
        <v>134</v>
      </c>
    </row>
    <row r="3" spans="1:10" s="9" customFormat="1" ht="20.100000000000001" customHeight="1">
      <c r="A3" s="138" t="s">
        <v>99</v>
      </c>
      <c r="B3" s="104"/>
      <c r="C3" s="104" t="s">
        <v>66</v>
      </c>
      <c r="D3" s="104"/>
      <c r="E3" s="104"/>
      <c r="F3" s="104"/>
      <c r="G3" s="138" t="s">
        <v>43</v>
      </c>
      <c r="H3" s="104"/>
      <c r="I3" s="104" t="s">
        <v>44</v>
      </c>
      <c r="J3" s="105"/>
    </row>
    <row r="4" spans="1:10" s="9" customFormat="1" ht="20.100000000000001" customHeight="1">
      <c r="A4" s="150"/>
      <c r="B4" s="149"/>
      <c r="C4" s="149" t="s">
        <v>45</v>
      </c>
      <c r="D4" s="149"/>
      <c r="E4" s="149" t="s">
        <v>46</v>
      </c>
      <c r="F4" s="149"/>
      <c r="G4" s="32" t="s">
        <v>45</v>
      </c>
      <c r="H4" s="25" t="s">
        <v>46</v>
      </c>
      <c r="I4" s="25" t="s">
        <v>45</v>
      </c>
      <c r="J4" s="26" t="s">
        <v>46</v>
      </c>
    </row>
    <row r="5" spans="1:10" s="9" customFormat="1" ht="20.100000000000001" customHeight="1">
      <c r="A5" s="159" t="s">
        <v>47</v>
      </c>
      <c r="B5" s="160"/>
      <c r="C5" s="118">
        <v>4</v>
      </c>
      <c r="D5" s="118"/>
      <c r="E5" s="118">
        <v>82</v>
      </c>
      <c r="F5" s="118"/>
      <c r="G5" s="69"/>
      <c r="H5" s="70"/>
      <c r="I5" s="69">
        <v>4</v>
      </c>
      <c r="J5" s="81">
        <v>80</v>
      </c>
    </row>
    <row r="6" spans="1:10" s="9" customFormat="1" ht="20.100000000000001" customHeight="1">
      <c r="A6" s="131" t="s">
        <v>48</v>
      </c>
      <c r="B6" s="124"/>
      <c r="C6" s="117">
        <v>129</v>
      </c>
      <c r="D6" s="117"/>
      <c r="E6" s="117">
        <v>1852</v>
      </c>
      <c r="F6" s="117"/>
      <c r="G6" s="73"/>
      <c r="H6" s="74"/>
      <c r="I6" s="73">
        <v>3</v>
      </c>
      <c r="J6" s="82">
        <v>70</v>
      </c>
    </row>
    <row r="7" spans="1:10" s="36" customFormat="1" ht="20.100000000000001" customHeight="1" thickBot="1">
      <c r="A7" s="153" t="s">
        <v>95</v>
      </c>
      <c r="B7" s="154"/>
      <c r="C7" s="148">
        <f>SUM(C5:D6)</f>
        <v>133</v>
      </c>
      <c r="D7" s="148"/>
      <c r="E7" s="148">
        <f>SUM(E5:F6)</f>
        <v>1934</v>
      </c>
      <c r="F7" s="148"/>
      <c r="G7" s="33"/>
      <c r="H7" s="34"/>
      <c r="I7" s="33">
        <f>SUM(I5:I6)</f>
        <v>7</v>
      </c>
      <c r="J7" s="35">
        <f>SUM(J5:J6)</f>
        <v>150</v>
      </c>
    </row>
    <row r="8" spans="1:10">
      <c r="A8" s="4" t="s">
        <v>126</v>
      </c>
    </row>
    <row r="11" spans="1:10" ht="14.25">
      <c r="A11" s="3" t="s">
        <v>67</v>
      </c>
    </row>
    <row r="12" spans="1:10" ht="14.25" thickBot="1">
      <c r="J12" s="5" t="str">
        <f>J2</f>
        <v>平成30年4月1日現在</v>
      </c>
    </row>
    <row r="13" spans="1:10" s="37" customFormat="1" ht="20.100000000000001" customHeight="1">
      <c r="A13" s="6" t="s">
        <v>68</v>
      </c>
      <c r="B13" s="104" t="s">
        <v>69</v>
      </c>
      <c r="C13" s="104"/>
      <c r="D13" s="105" t="s">
        <v>70</v>
      </c>
      <c r="E13" s="138"/>
      <c r="F13" s="105" t="s">
        <v>71</v>
      </c>
      <c r="G13" s="145"/>
      <c r="H13" s="145"/>
      <c r="I13" s="145"/>
      <c r="J13" s="145"/>
    </row>
    <row r="14" spans="1:10" s="9" customFormat="1" ht="20.100000000000001" customHeight="1">
      <c r="A14" s="155" t="s">
        <v>50</v>
      </c>
      <c r="B14" s="110" t="s">
        <v>51</v>
      </c>
      <c r="C14" s="111"/>
      <c r="D14" s="95">
        <v>24500</v>
      </c>
      <c r="E14" s="96"/>
      <c r="F14" s="146" t="s">
        <v>108</v>
      </c>
      <c r="G14" s="136"/>
      <c r="H14" s="136"/>
      <c r="I14" s="136"/>
      <c r="J14" s="136"/>
    </row>
    <row r="15" spans="1:10" s="9" customFormat="1" ht="20.100000000000001" customHeight="1">
      <c r="A15" s="156"/>
      <c r="B15" s="112" t="s">
        <v>52</v>
      </c>
      <c r="C15" s="113"/>
      <c r="D15" s="91">
        <v>16400</v>
      </c>
      <c r="E15" s="92"/>
      <c r="F15" s="147"/>
      <c r="G15" s="137"/>
      <c r="H15" s="137"/>
      <c r="I15" s="137"/>
      <c r="J15" s="137"/>
    </row>
    <row r="16" spans="1:10" s="9" customFormat="1" ht="20.100000000000001" customHeight="1">
      <c r="A16" s="156"/>
      <c r="B16" s="112" t="s">
        <v>53</v>
      </c>
      <c r="C16" s="113"/>
      <c r="D16" s="91">
        <v>19307</v>
      </c>
      <c r="E16" s="92"/>
      <c r="F16" s="147"/>
      <c r="G16" s="137"/>
      <c r="H16" s="137"/>
      <c r="I16" s="137"/>
      <c r="J16" s="137"/>
    </row>
    <row r="17" spans="1:13" s="9" customFormat="1" ht="20.100000000000001" customHeight="1">
      <c r="A17" s="156"/>
      <c r="B17" s="112" t="s">
        <v>54</v>
      </c>
      <c r="C17" s="113"/>
      <c r="D17" s="91">
        <v>23781</v>
      </c>
      <c r="E17" s="92"/>
      <c r="F17" s="147"/>
      <c r="G17" s="137"/>
      <c r="H17" s="137"/>
      <c r="I17" s="137"/>
      <c r="J17" s="137"/>
    </row>
    <row r="18" spans="1:13" s="9" customFormat="1" ht="20.100000000000001" customHeight="1">
      <c r="A18" s="157"/>
      <c r="B18" s="128" t="s">
        <v>55</v>
      </c>
      <c r="C18" s="129"/>
      <c r="D18" s="134">
        <v>3200</v>
      </c>
      <c r="E18" s="135"/>
      <c r="F18" s="147"/>
      <c r="G18" s="137"/>
      <c r="H18" s="137"/>
      <c r="I18" s="137"/>
      <c r="J18" s="137"/>
    </row>
    <row r="19" spans="1:13" s="9" customFormat="1" ht="20.100000000000001" customHeight="1" thickBot="1">
      <c r="A19" s="38" t="s">
        <v>56</v>
      </c>
      <c r="B19" s="158" t="s">
        <v>57</v>
      </c>
      <c r="C19" s="158"/>
      <c r="D19" s="87">
        <v>1260</v>
      </c>
      <c r="E19" s="88"/>
      <c r="F19" s="132"/>
      <c r="G19" s="133"/>
      <c r="H19" s="133"/>
      <c r="I19" s="133"/>
      <c r="J19" s="133"/>
    </row>
    <row r="20" spans="1:13">
      <c r="A20" s="4" t="s">
        <v>127</v>
      </c>
    </row>
    <row r="23" spans="1:13" ht="14.25">
      <c r="A23" s="3" t="s">
        <v>72</v>
      </c>
    </row>
    <row r="24" spans="1:13" ht="14.25" thickBot="1">
      <c r="J24" s="5" t="str">
        <f>J2</f>
        <v>平成30年4月1日現在</v>
      </c>
    </row>
    <row r="25" spans="1:13" s="9" customFormat="1" ht="20.100000000000001" customHeight="1">
      <c r="A25" s="138" t="s">
        <v>99</v>
      </c>
      <c r="B25" s="104"/>
      <c r="C25" s="105" t="s">
        <v>73</v>
      </c>
      <c r="D25" s="138"/>
      <c r="E25" s="105" t="s">
        <v>71</v>
      </c>
      <c r="F25" s="145"/>
      <c r="G25" s="145"/>
      <c r="H25" s="145"/>
      <c r="I25" s="145"/>
      <c r="J25" s="145"/>
    </row>
    <row r="26" spans="1:13" ht="20.100000000000001" customHeight="1">
      <c r="A26" s="150" t="s">
        <v>58</v>
      </c>
      <c r="B26" s="149"/>
      <c r="C26" s="139" t="s">
        <v>133</v>
      </c>
      <c r="D26" s="140"/>
      <c r="E26" s="146" t="s">
        <v>109</v>
      </c>
      <c r="F26" s="136"/>
      <c r="G26" s="136" t="s">
        <v>110</v>
      </c>
      <c r="H26" s="136"/>
      <c r="I26" s="136"/>
      <c r="J26" s="136"/>
      <c r="M26" s="39"/>
    </row>
    <row r="27" spans="1:13" ht="20.100000000000001" customHeight="1">
      <c r="A27" s="150"/>
      <c r="B27" s="149"/>
      <c r="C27" s="141"/>
      <c r="D27" s="142"/>
      <c r="E27" s="147"/>
      <c r="F27" s="137"/>
      <c r="G27" s="137"/>
      <c r="H27" s="137"/>
      <c r="I27" s="137"/>
      <c r="J27" s="137"/>
    </row>
    <row r="28" spans="1:13" ht="20.100000000000001" customHeight="1">
      <c r="A28" s="150"/>
      <c r="B28" s="149"/>
      <c r="C28" s="141"/>
      <c r="D28" s="142"/>
      <c r="E28" s="147" t="s">
        <v>111</v>
      </c>
      <c r="F28" s="137"/>
      <c r="G28" s="137" t="s">
        <v>112</v>
      </c>
      <c r="H28" s="137"/>
      <c r="I28" s="137"/>
      <c r="J28" s="137"/>
    </row>
    <row r="29" spans="1:13" ht="20.100000000000001" customHeight="1">
      <c r="A29" s="150"/>
      <c r="B29" s="149"/>
      <c r="C29" s="141"/>
      <c r="D29" s="142"/>
      <c r="E29" s="147"/>
      <c r="F29" s="137"/>
      <c r="G29" s="137"/>
      <c r="H29" s="137"/>
      <c r="I29" s="137"/>
      <c r="J29" s="137"/>
    </row>
    <row r="30" spans="1:13" ht="20.100000000000001" customHeight="1">
      <c r="A30" s="150"/>
      <c r="B30" s="149"/>
      <c r="C30" s="141"/>
      <c r="D30" s="142"/>
      <c r="E30" s="147" t="s">
        <v>119</v>
      </c>
      <c r="F30" s="137"/>
      <c r="G30" s="137" t="s">
        <v>131</v>
      </c>
      <c r="H30" s="137"/>
      <c r="I30" s="137"/>
      <c r="J30" s="137"/>
    </row>
    <row r="31" spans="1:13" ht="26.25" customHeight="1" thickBot="1">
      <c r="A31" s="151"/>
      <c r="B31" s="152"/>
      <c r="C31" s="143"/>
      <c r="D31" s="144"/>
      <c r="E31" s="132"/>
      <c r="F31" s="133"/>
      <c r="G31" s="133"/>
      <c r="H31" s="133"/>
      <c r="I31" s="133"/>
      <c r="J31" s="133"/>
    </row>
    <row r="32" spans="1:13">
      <c r="A32" s="4" t="s">
        <v>126</v>
      </c>
      <c r="B32" s="27"/>
      <c r="C32" s="27"/>
      <c r="D32" s="41"/>
      <c r="E32" s="41"/>
      <c r="F32" s="41"/>
      <c r="G32" s="41"/>
      <c r="H32" s="41"/>
    </row>
    <row r="33" spans="1:11">
      <c r="B33" s="27"/>
      <c r="C33" s="27"/>
      <c r="D33" s="41"/>
      <c r="E33" s="41"/>
      <c r="F33" s="41"/>
      <c r="G33" s="41"/>
      <c r="H33" s="41"/>
    </row>
    <row r="34" spans="1:11">
      <c r="B34" s="27"/>
      <c r="C34" s="27"/>
      <c r="D34" s="41"/>
      <c r="E34" s="41"/>
      <c r="F34" s="41"/>
      <c r="G34" s="41"/>
      <c r="H34" s="41"/>
    </row>
    <row r="35" spans="1:11" ht="14.25">
      <c r="A35" s="3" t="s">
        <v>74</v>
      </c>
    </row>
    <row r="36" spans="1:11" ht="14.25" thickBot="1">
      <c r="J36" s="5" t="str">
        <f>J2</f>
        <v>平成30年4月1日現在</v>
      </c>
    </row>
    <row r="37" spans="1:11" ht="48.75" customHeight="1">
      <c r="A37" s="42" t="s">
        <v>59</v>
      </c>
      <c r="B37" s="43" t="s">
        <v>42</v>
      </c>
      <c r="C37" s="44" t="s">
        <v>60</v>
      </c>
      <c r="D37" s="45" t="s">
        <v>113</v>
      </c>
      <c r="E37" s="43" t="s">
        <v>61</v>
      </c>
      <c r="F37" s="43" t="s">
        <v>62</v>
      </c>
      <c r="G37" s="43" t="s">
        <v>114</v>
      </c>
      <c r="H37" s="43" t="s">
        <v>63</v>
      </c>
      <c r="I37" s="43" t="s">
        <v>64</v>
      </c>
      <c r="J37" s="46" t="s">
        <v>65</v>
      </c>
      <c r="K37" s="47"/>
    </row>
    <row r="38" spans="1:11" s="9" customFormat="1" ht="20.100000000000001" customHeight="1">
      <c r="A38" s="32" t="s">
        <v>128</v>
      </c>
      <c r="B38" s="48">
        <f>SUM(C38:J38)</f>
        <v>286</v>
      </c>
      <c r="C38" s="48">
        <v>45</v>
      </c>
      <c r="D38" s="48">
        <v>42</v>
      </c>
      <c r="E38" s="48">
        <v>92</v>
      </c>
      <c r="F38" s="48">
        <v>35</v>
      </c>
      <c r="G38" s="48">
        <v>19</v>
      </c>
      <c r="H38" s="48">
        <v>16</v>
      </c>
      <c r="I38" s="48">
        <v>29</v>
      </c>
      <c r="J38" s="83">
        <v>8</v>
      </c>
    </row>
    <row r="39" spans="1:11" s="9" customFormat="1" ht="20.100000000000001" customHeight="1" thickBot="1">
      <c r="A39" s="55" t="s">
        <v>129</v>
      </c>
      <c r="B39" s="63">
        <f>SUM(C39:J39)</f>
        <v>1</v>
      </c>
      <c r="C39" s="63">
        <f>C38/$B$38</f>
        <v>0.15734265734265734</v>
      </c>
      <c r="D39" s="63">
        <f t="shared" ref="D39:J39" si="0">D38/$B$38</f>
        <v>0.14685314685314685</v>
      </c>
      <c r="E39" s="63">
        <f t="shared" si="0"/>
        <v>0.32167832167832167</v>
      </c>
      <c r="F39" s="63">
        <f t="shared" si="0"/>
        <v>0.12237762237762238</v>
      </c>
      <c r="G39" s="63">
        <f t="shared" si="0"/>
        <v>6.6433566433566432E-2</v>
      </c>
      <c r="H39" s="63">
        <f t="shared" si="0"/>
        <v>5.5944055944055944E-2</v>
      </c>
      <c r="I39" s="63">
        <f t="shared" si="0"/>
        <v>0.10139860139860139</v>
      </c>
      <c r="J39" s="64">
        <f t="shared" si="0"/>
        <v>2.7972027972027972E-2</v>
      </c>
    </row>
    <row r="40" spans="1:11">
      <c r="A40" s="4" t="s">
        <v>126</v>
      </c>
    </row>
  </sheetData>
  <mergeCells count="46">
    <mergeCell ref="G3:H3"/>
    <mergeCell ref="I3:J3"/>
    <mergeCell ref="A5:B5"/>
    <mergeCell ref="A6:B6"/>
    <mergeCell ref="C3:F3"/>
    <mergeCell ref="E4:F4"/>
    <mergeCell ref="E5:F5"/>
    <mergeCell ref="E6:F6"/>
    <mergeCell ref="A25:B25"/>
    <mergeCell ref="A26:B31"/>
    <mergeCell ref="A3:B4"/>
    <mergeCell ref="A7:B7"/>
    <mergeCell ref="B13:C13"/>
    <mergeCell ref="A14:A18"/>
    <mergeCell ref="B14:C14"/>
    <mergeCell ref="B15:C15"/>
    <mergeCell ref="B16:C16"/>
    <mergeCell ref="B17:C17"/>
    <mergeCell ref="B19:C19"/>
    <mergeCell ref="B18:C18"/>
    <mergeCell ref="C7:D7"/>
    <mergeCell ref="D14:E14"/>
    <mergeCell ref="D15:E15"/>
    <mergeCell ref="D16:E16"/>
    <mergeCell ref="E7:F7"/>
    <mergeCell ref="C4:D4"/>
    <mergeCell ref="C5:D5"/>
    <mergeCell ref="C6:D6"/>
    <mergeCell ref="D13:E13"/>
    <mergeCell ref="F13:J13"/>
    <mergeCell ref="E31:F31"/>
    <mergeCell ref="D17:E17"/>
    <mergeCell ref="D18:E18"/>
    <mergeCell ref="D19:E19"/>
    <mergeCell ref="G26:J27"/>
    <mergeCell ref="G28:J29"/>
    <mergeCell ref="G30:J31"/>
    <mergeCell ref="C25:D25"/>
    <mergeCell ref="C26:D31"/>
    <mergeCell ref="E25:J25"/>
    <mergeCell ref="F14:J19"/>
    <mergeCell ref="E30:F30"/>
    <mergeCell ref="E26:F26"/>
    <mergeCell ref="E27:F27"/>
    <mergeCell ref="E28:F28"/>
    <mergeCell ref="E29:F2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O39" sqref="O39"/>
    </sheetView>
  </sheetViews>
  <sheetFormatPr defaultRowHeight="13.5"/>
  <cols>
    <col min="1" max="8" width="9" style="4"/>
    <col min="9" max="9" width="10.625" style="4" customWidth="1"/>
    <col min="10" max="16384" width="9" style="4"/>
  </cols>
  <sheetData>
    <row r="1" spans="1:9" ht="14.25">
      <c r="A1" s="3" t="s">
        <v>75</v>
      </c>
    </row>
    <row r="2" spans="1:9" ht="14.25" thickBot="1">
      <c r="I2" s="5" t="s">
        <v>137</v>
      </c>
    </row>
    <row r="3" spans="1:9" s="9" customFormat="1" ht="24.95" customHeight="1">
      <c r="A3" s="6" t="s">
        <v>79</v>
      </c>
      <c r="B3" s="104" t="s">
        <v>76</v>
      </c>
      <c r="C3" s="104"/>
      <c r="D3" s="104" t="s">
        <v>77</v>
      </c>
      <c r="E3" s="104"/>
      <c r="F3" s="104" t="s">
        <v>78</v>
      </c>
      <c r="G3" s="104"/>
      <c r="H3" s="104" t="s">
        <v>71</v>
      </c>
      <c r="I3" s="105"/>
    </row>
    <row r="4" spans="1:9" s="9" customFormat="1" ht="24.95" customHeight="1">
      <c r="A4" s="32" t="s">
        <v>80</v>
      </c>
      <c r="B4" s="149" t="s">
        <v>81</v>
      </c>
      <c r="C4" s="149"/>
      <c r="D4" s="149" t="s">
        <v>81</v>
      </c>
      <c r="E4" s="149"/>
      <c r="F4" s="149" t="s">
        <v>81</v>
      </c>
      <c r="G4" s="149"/>
      <c r="H4" s="172" t="s">
        <v>82</v>
      </c>
      <c r="I4" s="173"/>
    </row>
    <row r="5" spans="1:9" s="9" customFormat="1" ht="24.95" customHeight="1" thickBot="1">
      <c r="A5" s="40" t="s">
        <v>73</v>
      </c>
      <c r="B5" s="152">
        <v>7.1</v>
      </c>
      <c r="C5" s="152"/>
      <c r="D5" s="152">
        <v>5.5</v>
      </c>
      <c r="E5" s="152"/>
      <c r="F5" s="152">
        <v>17.100000000000001</v>
      </c>
      <c r="G5" s="152"/>
      <c r="H5" s="161" t="s">
        <v>83</v>
      </c>
      <c r="I5" s="162"/>
    </row>
    <row r="6" spans="1:9">
      <c r="A6" s="49" t="s">
        <v>130</v>
      </c>
    </row>
    <row r="9" spans="1:9" ht="14.25">
      <c r="A9" s="3" t="s">
        <v>84</v>
      </c>
    </row>
    <row r="10" spans="1:9" ht="14.25" thickBot="1">
      <c r="I10" s="5" t="s">
        <v>138</v>
      </c>
    </row>
    <row r="11" spans="1:9" s="9" customFormat="1" ht="24.95" customHeight="1">
      <c r="A11" s="6" t="s">
        <v>85</v>
      </c>
      <c r="B11" s="105" t="s">
        <v>79</v>
      </c>
      <c r="C11" s="138"/>
      <c r="D11" s="105" t="s">
        <v>86</v>
      </c>
      <c r="E11" s="138"/>
      <c r="F11" s="7" t="s">
        <v>87</v>
      </c>
      <c r="G11" s="7" t="s">
        <v>88</v>
      </c>
      <c r="H11" s="7" t="s">
        <v>89</v>
      </c>
      <c r="I11" s="8" t="s">
        <v>49</v>
      </c>
    </row>
    <row r="12" spans="1:9" s="9" customFormat="1" ht="44.25" customHeight="1" thickBot="1">
      <c r="A12" s="50" t="s">
        <v>90</v>
      </c>
      <c r="B12" s="168" t="s">
        <v>91</v>
      </c>
      <c r="C12" s="169"/>
      <c r="D12" s="170" t="s">
        <v>124</v>
      </c>
      <c r="E12" s="171"/>
      <c r="F12" s="51" t="s">
        <v>92</v>
      </c>
      <c r="G12" s="51" t="s">
        <v>93</v>
      </c>
      <c r="H12" s="51" t="s">
        <v>94</v>
      </c>
      <c r="I12" s="52" t="s">
        <v>118</v>
      </c>
    </row>
    <row r="13" spans="1:9">
      <c r="A13" s="49" t="s">
        <v>130</v>
      </c>
    </row>
    <row r="18" spans="1:9" ht="14.25">
      <c r="A18" s="3" t="s">
        <v>115</v>
      </c>
    </row>
    <row r="19" spans="1:9" ht="14.25" thickBot="1">
      <c r="H19" s="5"/>
      <c r="I19" s="5" t="s">
        <v>132</v>
      </c>
    </row>
    <row r="20" spans="1:9" s="37" customFormat="1" ht="15" customHeight="1">
      <c r="A20" s="165" t="s">
        <v>100</v>
      </c>
      <c r="B20" s="163" t="s">
        <v>101</v>
      </c>
      <c r="C20" s="163" t="s">
        <v>102</v>
      </c>
      <c r="D20" s="163"/>
      <c r="E20" s="163" t="s">
        <v>103</v>
      </c>
      <c r="F20" s="163"/>
      <c r="G20" s="163" t="s">
        <v>104</v>
      </c>
      <c r="H20" s="163"/>
      <c r="I20" s="164"/>
    </row>
    <row r="21" spans="1:9" s="37" customFormat="1" ht="15" customHeight="1">
      <c r="A21" s="166"/>
      <c r="B21" s="167"/>
      <c r="C21" s="53" t="s">
        <v>105</v>
      </c>
      <c r="D21" s="53" t="s">
        <v>106</v>
      </c>
      <c r="E21" s="53" t="s">
        <v>105</v>
      </c>
      <c r="F21" s="53" t="s">
        <v>106</v>
      </c>
      <c r="G21" s="53" t="s">
        <v>105</v>
      </c>
      <c r="H21" s="53" t="s">
        <v>106</v>
      </c>
      <c r="I21" s="26" t="s">
        <v>107</v>
      </c>
    </row>
    <row r="22" spans="1:9" s="9" customFormat="1" ht="20.100000000000001" customHeight="1">
      <c r="A22" s="30" t="s">
        <v>117</v>
      </c>
      <c r="B22" s="13">
        <v>285</v>
      </c>
      <c r="C22" s="13">
        <v>30</v>
      </c>
      <c r="D22" s="13">
        <v>25</v>
      </c>
      <c r="E22" s="13">
        <v>158</v>
      </c>
      <c r="F22" s="13">
        <v>36</v>
      </c>
      <c r="G22" s="13">
        <v>12</v>
      </c>
      <c r="H22" s="13">
        <v>12</v>
      </c>
      <c r="I22" s="54">
        <v>12</v>
      </c>
    </row>
    <row r="23" spans="1:9" s="9" customFormat="1" ht="20.100000000000001" customHeight="1">
      <c r="A23" s="30">
        <v>13</v>
      </c>
      <c r="B23" s="13">
        <v>278</v>
      </c>
      <c r="C23" s="13">
        <v>30</v>
      </c>
      <c r="D23" s="13">
        <v>25</v>
      </c>
      <c r="E23" s="13">
        <v>151</v>
      </c>
      <c r="F23" s="13">
        <v>36</v>
      </c>
      <c r="G23" s="13">
        <v>12</v>
      </c>
      <c r="H23" s="13">
        <v>12</v>
      </c>
      <c r="I23" s="54">
        <v>12</v>
      </c>
    </row>
    <row r="24" spans="1:9" s="9" customFormat="1" ht="20.100000000000001" customHeight="1">
      <c r="A24" s="30">
        <v>14</v>
      </c>
      <c r="B24" s="13">
        <v>276</v>
      </c>
      <c r="C24" s="13">
        <v>32</v>
      </c>
      <c r="D24" s="13">
        <v>25</v>
      </c>
      <c r="E24" s="13">
        <v>151</v>
      </c>
      <c r="F24" s="13">
        <v>32</v>
      </c>
      <c r="G24" s="13">
        <v>12</v>
      </c>
      <c r="H24" s="13">
        <v>12</v>
      </c>
      <c r="I24" s="54">
        <v>12</v>
      </c>
    </row>
    <row r="25" spans="1:9" s="9" customFormat="1" ht="20.100000000000001" customHeight="1">
      <c r="A25" s="30">
        <v>15</v>
      </c>
      <c r="B25" s="13">
        <v>274</v>
      </c>
      <c r="C25" s="13">
        <v>30</v>
      </c>
      <c r="D25" s="13">
        <v>25</v>
      </c>
      <c r="E25" s="13">
        <v>151</v>
      </c>
      <c r="F25" s="13">
        <v>32</v>
      </c>
      <c r="G25" s="13">
        <v>12</v>
      </c>
      <c r="H25" s="13">
        <v>12</v>
      </c>
      <c r="I25" s="54">
        <v>12</v>
      </c>
    </row>
    <row r="26" spans="1:9" s="9" customFormat="1" ht="20.100000000000001" customHeight="1">
      <c r="A26" s="30">
        <v>16</v>
      </c>
      <c r="B26" s="13">
        <v>273</v>
      </c>
      <c r="C26" s="13">
        <v>30</v>
      </c>
      <c r="D26" s="13">
        <v>25</v>
      </c>
      <c r="E26" s="13">
        <v>150</v>
      </c>
      <c r="F26" s="13">
        <v>32</v>
      </c>
      <c r="G26" s="13">
        <v>12</v>
      </c>
      <c r="H26" s="13">
        <v>12</v>
      </c>
      <c r="I26" s="54">
        <v>12</v>
      </c>
    </row>
    <row r="27" spans="1:9" s="9" customFormat="1" ht="20.100000000000001" customHeight="1">
      <c r="A27" s="30">
        <v>17</v>
      </c>
      <c r="B27" s="13">
        <v>272</v>
      </c>
      <c r="C27" s="13">
        <v>30</v>
      </c>
      <c r="D27" s="13">
        <v>25</v>
      </c>
      <c r="E27" s="13">
        <v>149</v>
      </c>
      <c r="F27" s="13">
        <v>32</v>
      </c>
      <c r="G27" s="13">
        <v>12</v>
      </c>
      <c r="H27" s="13">
        <v>12</v>
      </c>
      <c r="I27" s="54">
        <v>12</v>
      </c>
    </row>
    <row r="28" spans="1:9" s="36" customFormat="1" ht="20.100000000000001" customHeight="1">
      <c r="A28" s="30">
        <v>18</v>
      </c>
      <c r="B28" s="13">
        <v>269</v>
      </c>
      <c r="C28" s="13">
        <v>30</v>
      </c>
      <c r="D28" s="13">
        <v>25</v>
      </c>
      <c r="E28" s="13">
        <v>149</v>
      </c>
      <c r="F28" s="13">
        <v>29</v>
      </c>
      <c r="G28" s="13">
        <v>12</v>
      </c>
      <c r="H28" s="13">
        <v>12</v>
      </c>
      <c r="I28" s="54">
        <v>12</v>
      </c>
    </row>
    <row r="29" spans="1:9" s="36" customFormat="1" ht="20.100000000000001" customHeight="1">
      <c r="A29" s="30">
        <v>19</v>
      </c>
      <c r="B29" s="13">
        <v>266</v>
      </c>
      <c r="C29" s="13">
        <v>30</v>
      </c>
      <c r="D29" s="13">
        <v>25</v>
      </c>
      <c r="E29" s="13">
        <v>147</v>
      </c>
      <c r="F29" s="13">
        <v>28</v>
      </c>
      <c r="G29" s="13">
        <v>12</v>
      </c>
      <c r="H29" s="13">
        <v>12</v>
      </c>
      <c r="I29" s="54">
        <v>12</v>
      </c>
    </row>
    <row r="30" spans="1:9" s="36" customFormat="1" ht="20.100000000000001" customHeight="1">
      <c r="A30" s="30">
        <v>20</v>
      </c>
      <c r="B30" s="13">
        <v>262</v>
      </c>
      <c r="C30" s="13">
        <v>30</v>
      </c>
      <c r="D30" s="13">
        <v>25</v>
      </c>
      <c r="E30" s="13">
        <v>143</v>
      </c>
      <c r="F30" s="13">
        <v>28</v>
      </c>
      <c r="G30" s="13">
        <v>12</v>
      </c>
      <c r="H30" s="13">
        <v>12</v>
      </c>
      <c r="I30" s="54">
        <v>12</v>
      </c>
    </row>
    <row r="31" spans="1:9" s="36" customFormat="1" ht="20.100000000000001" customHeight="1">
      <c r="A31" s="30">
        <v>21</v>
      </c>
      <c r="B31" s="13">
        <v>260</v>
      </c>
      <c r="C31" s="13">
        <v>30</v>
      </c>
      <c r="D31" s="13">
        <v>25</v>
      </c>
      <c r="E31" s="13">
        <v>141</v>
      </c>
      <c r="F31" s="13">
        <v>28</v>
      </c>
      <c r="G31" s="13">
        <v>12</v>
      </c>
      <c r="H31" s="13">
        <v>12</v>
      </c>
      <c r="I31" s="54">
        <v>12</v>
      </c>
    </row>
    <row r="32" spans="1:9" s="36" customFormat="1" ht="20.100000000000001" customHeight="1">
      <c r="A32" s="30">
        <v>22</v>
      </c>
      <c r="B32" s="13">
        <v>257</v>
      </c>
      <c r="C32" s="13">
        <v>30</v>
      </c>
      <c r="D32" s="13">
        <v>25</v>
      </c>
      <c r="E32" s="13">
        <v>138</v>
      </c>
      <c r="F32" s="13">
        <v>28</v>
      </c>
      <c r="G32" s="13">
        <v>12</v>
      </c>
      <c r="H32" s="13">
        <v>12</v>
      </c>
      <c r="I32" s="54">
        <v>12</v>
      </c>
    </row>
    <row r="33" spans="1:9" s="36" customFormat="1" ht="20.100000000000001" customHeight="1">
      <c r="A33" s="30">
        <v>23</v>
      </c>
      <c r="B33" s="13">
        <v>256</v>
      </c>
      <c r="C33" s="13">
        <v>30</v>
      </c>
      <c r="D33" s="13">
        <v>25</v>
      </c>
      <c r="E33" s="13">
        <v>137</v>
      </c>
      <c r="F33" s="13">
        <v>28</v>
      </c>
      <c r="G33" s="13">
        <v>12</v>
      </c>
      <c r="H33" s="13">
        <v>12</v>
      </c>
      <c r="I33" s="54">
        <v>12</v>
      </c>
    </row>
    <row r="34" spans="1:9" s="36" customFormat="1" ht="20.100000000000001" customHeight="1">
      <c r="A34" s="30">
        <v>24</v>
      </c>
      <c r="B34" s="13">
        <v>255</v>
      </c>
      <c r="C34" s="13">
        <v>30</v>
      </c>
      <c r="D34" s="13">
        <v>25</v>
      </c>
      <c r="E34" s="13">
        <v>137</v>
      </c>
      <c r="F34" s="13">
        <v>27</v>
      </c>
      <c r="G34" s="13">
        <v>12</v>
      </c>
      <c r="H34" s="13">
        <v>12</v>
      </c>
      <c r="I34" s="54">
        <v>12</v>
      </c>
    </row>
    <row r="35" spans="1:9" s="36" customFormat="1" ht="20.100000000000001" customHeight="1">
      <c r="A35" s="30">
        <v>25</v>
      </c>
      <c r="B35" s="13">
        <v>255</v>
      </c>
      <c r="C35" s="13">
        <v>30</v>
      </c>
      <c r="D35" s="13">
        <v>25</v>
      </c>
      <c r="E35" s="13">
        <v>137</v>
      </c>
      <c r="F35" s="13">
        <v>27</v>
      </c>
      <c r="G35" s="13">
        <v>12</v>
      </c>
      <c r="H35" s="13">
        <v>12</v>
      </c>
      <c r="I35" s="54">
        <v>12</v>
      </c>
    </row>
    <row r="36" spans="1:9" s="65" customFormat="1" ht="20.100000000000001" customHeight="1">
      <c r="A36" s="57">
        <v>26</v>
      </c>
      <c r="B36" s="56">
        <f>SUM(C36:I36)</f>
        <v>253</v>
      </c>
      <c r="C36" s="56">
        <v>30</v>
      </c>
      <c r="D36" s="56">
        <v>25</v>
      </c>
      <c r="E36" s="56">
        <v>135</v>
      </c>
      <c r="F36" s="56">
        <v>27</v>
      </c>
      <c r="G36" s="56">
        <v>12</v>
      </c>
      <c r="H36" s="56">
        <v>12</v>
      </c>
      <c r="I36" s="54">
        <v>12</v>
      </c>
    </row>
    <row r="37" spans="1:9" s="36" customFormat="1" ht="20.100000000000001" customHeight="1">
      <c r="A37" s="58">
        <v>27</v>
      </c>
      <c r="B37" s="60">
        <f>SUM(C37:I37)</f>
        <v>243</v>
      </c>
      <c r="C37" s="60">
        <v>30</v>
      </c>
      <c r="D37" s="60">
        <v>25</v>
      </c>
      <c r="E37" s="60">
        <v>126</v>
      </c>
      <c r="F37" s="60">
        <v>26</v>
      </c>
      <c r="G37" s="60">
        <v>12</v>
      </c>
      <c r="H37" s="60">
        <v>12</v>
      </c>
      <c r="I37" s="54">
        <v>12</v>
      </c>
    </row>
    <row r="38" spans="1:9" s="36" customFormat="1" ht="20.100000000000001" customHeight="1">
      <c r="A38" s="67">
        <v>28</v>
      </c>
      <c r="B38" s="68">
        <v>230</v>
      </c>
      <c r="C38" s="68">
        <v>30</v>
      </c>
      <c r="D38" s="68">
        <v>25</v>
      </c>
      <c r="E38" s="68">
        <v>115</v>
      </c>
      <c r="F38" s="68">
        <v>24</v>
      </c>
      <c r="G38" s="68">
        <v>12</v>
      </c>
      <c r="H38" s="68">
        <v>12</v>
      </c>
      <c r="I38" s="54">
        <v>12</v>
      </c>
    </row>
    <row r="39" spans="1:9" s="36" customFormat="1" ht="20.100000000000001" customHeight="1" thickBot="1">
      <c r="A39" s="59">
        <v>29</v>
      </c>
      <c r="B39" s="61">
        <f>SUM(C39:I39)</f>
        <v>230</v>
      </c>
      <c r="C39" s="66">
        <v>30</v>
      </c>
      <c r="D39" s="66">
        <v>25</v>
      </c>
      <c r="E39" s="66">
        <v>115</v>
      </c>
      <c r="F39" s="66">
        <v>24</v>
      </c>
      <c r="G39" s="66">
        <v>12</v>
      </c>
      <c r="H39" s="66">
        <v>12</v>
      </c>
      <c r="I39" s="84">
        <v>12</v>
      </c>
    </row>
    <row r="40" spans="1:9">
      <c r="A40" s="49" t="s">
        <v>130</v>
      </c>
    </row>
  </sheetData>
  <mergeCells count="21">
    <mergeCell ref="B3:C3"/>
    <mergeCell ref="D3:E3"/>
    <mergeCell ref="F3:G3"/>
    <mergeCell ref="H3:I3"/>
    <mergeCell ref="B4:C4"/>
    <mergeCell ref="F4:G4"/>
    <mergeCell ref="H4:I4"/>
    <mergeCell ref="G20:I20"/>
    <mergeCell ref="B11:C11"/>
    <mergeCell ref="D11:E11"/>
    <mergeCell ref="A20:A21"/>
    <mergeCell ref="B20:B21"/>
    <mergeCell ref="C20:D20"/>
    <mergeCell ref="E20:F20"/>
    <mergeCell ref="B12:C12"/>
    <mergeCell ref="D12:E12"/>
    <mergeCell ref="B5:C5"/>
    <mergeCell ref="D4:E4"/>
    <mergeCell ref="D5:E5"/>
    <mergeCell ref="F5:G5"/>
    <mergeCell ref="H5:I5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町道状況</vt:lpstr>
      <vt:lpstr>橋りょう・河川・都市計画・用途地域</vt:lpstr>
      <vt:lpstr>風致・都市公園・住宅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tiikits 地域づくり補助ts</cp:lastModifiedBy>
  <cp:lastPrinted>2018-01-15T00:35:45Z</cp:lastPrinted>
  <dcterms:created xsi:type="dcterms:W3CDTF">2004-10-12T04:59:59Z</dcterms:created>
  <dcterms:modified xsi:type="dcterms:W3CDTF">2019-06-18T05:14:54Z</dcterms:modified>
</cp:coreProperties>
</file>