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2(R4)\B-2-1　統計\★石川町のすがた\R4更新ﾃﾞｰﾀ\"/>
    </mc:Choice>
  </mc:AlternateContent>
  <bookViews>
    <workbookView xWindow="360" yWindow="270" windowWidth="14715" windowHeight="8355" tabRatio="376"/>
  </bookViews>
  <sheets>
    <sheet name="表紙" sheetId="11" r:id="rId1"/>
    <sheet name="職業紹介・雇用保険" sheetId="12" r:id="rId2"/>
  </sheets>
  <calcPr calcId="152511"/>
</workbook>
</file>

<file path=xl/calcChain.xml><?xml version="1.0" encoding="utf-8"?>
<calcChain xmlns="http://schemas.openxmlformats.org/spreadsheetml/2006/main">
  <c r="G34" i="12" l="1"/>
  <c r="D34" i="12"/>
  <c r="G32" i="12"/>
  <c r="D32" i="12"/>
  <c r="G31" i="12"/>
  <c r="D31" i="12"/>
  <c r="G30" i="12"/>
  <c r="D30" i="12"/>
  <c r="G29" i="12"/>
  <c r="D29" i="12"/>
  <c r="G28" i="12"/>
  <c r="D28" i="12"/>
  <c r="G27" i="12"/>
  <c r="D27" i="12"/>
  <c r="G26" i="12"/>
  <c r="D26" i="12"/>
  <c r="G25" i="12"/>
  <c r="D2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K7" i="12"/>
  <c r="J7" i="12"/>
  <c r="K6" i="12"/>
  <c r="J6" i="12"/>
  <c r="K5" i="12"/>
  <c r="J5" i="12"/>
</calcChain>
</file>

<file path=xl/sharedStrings.xml><?xml version="1.0" encoding="utf-8"?>
<sst xmlns="http://schemas.openxmlformats.org/spreadsheetml/2006/main" count="38" uniqueCount="31">
  <si>
    <t>　１　職業紹介状況</t>
    <rPh sb="3" eb="5">
      <t>ショクギョウ</t>
    </rPh>
    <rPh sb="5" eb="7">
      <t>ショウカイ</t>
    </rPh>
    <rPh sb="7" eb="9">
      <t>ジョウキョウ</t>
    </rPh>
    <phoneticPr fontId="2"/>
  </si>
  <si>
    <t>①新規求職申込件数</t>
    <rPh sb="1" eb="3">
      <t>シンキ</t>
    </rPh>
    <rPh sb="3" eb="5">
      <t>キュウショク</t>
    </rPh>
    <rPh sb="5" eb="7">
      <t>モウシコミ</t>
    </rPh>
    <rPh sb="7" eb="9">
      <t>ケンスウ</t>
    </rPh>
    <phoneticPr fontId="2"/>
  </si>
  <si>
    <t>②月間有効求職者数</t>
    <rPh sb="1" eb="3">
      <t>ゲッカン</t>
    </rPh>
    <rPh sb="3" eb="5">
      <t>ユウコウ</t>
    </rPh>
    <rPh sb="5" eb="8">
      <t>キュウショクシャ</t>
    </rPh>
    <rPh sb="8" eb="9">
      <t>スウ</t>
    </rPh>
    <phoneticPr fontId="2"/>
  </si>
  <si>
    <t>うち中高　　　年齢者</t>
    <rPh sb="2" eb="4">
      <t>ナカダカ</t>
    </rPh>
    <rPh sb="7" eb="9">
      <t>ネンレイ</t>
    </rPh>
    <rPh sb="9" eb="10">
      <t>シャ</t>
    </rPh>
    <phoneticPr fontId="2"/>
  </si>
  <si>
    <t>うち中高　　　　年齢者</t>
    <rPh sb="2" eb="4">
      <t>ナカダカ</t>
    </rPh>
    <rPh sb="8" eb="10">
      <t>ネンレイ</t>
    </rPh>
    <rPh sb="10" eb="11">
      <t>シャ</t>
    </rPh>
    <phoneticPr fontId="2"/>
  </si>
  <si>
    <t>⑤　　　新規求人倍率</t>
    <rPh sb="4" eb="6">
      <t>シンキ</t>
    </rPh>
    <rPh sb="6" eb="8">
      <t>キュウジン</t>
    </rPh>
    <rPh sb="8" eb="10">
      <t>バイリツ</t>
    </rPh>
    <phoneticPr fontId="2"/>
  </si>
  <si>
    <t>⑥　　　月間有効求人倍率</t>
    <rPh sb="4" eb="6">
      <t>ゲッカン</t>
    </rPh>
    <rPh sb="6" eb="8">
      <t>ユウコウ</t>
    </rPh>
    <rPh sb="8" eb="10">
      <t>キュウジン</t>
    </rPh>
    <rPh sb="10" eb="12">
      <t>バイリツ</t>
    </rPh>
    <phoneticPr fontId="2"/>
  </si>
  <si>
    <t>　　　①・③は当該年度の累計数。　　②・④は年平均。　　⑤・⑥は当該年度の求人倍率。</t>
    <rPh sb="7" eb="9">
      <t>トウガイ</t>
    </rPh>
    <rPh sb="9" eb="11">
      <t>ネンド</t>
    </rPh>
    <rPh sb="12" eb="14">
      <t>ルイケイ</t>
    </rPh>
    <rPh sb="14" eb="15">
      <t>スウ</t>
    </rPh>
    <rPh sb="22" eb="23">
      <t>ネン</t>
    </rPh>
    <rPh sb="23" eb="25">
      <t>ヘイキン</t>
    </rPh>
    <rPh sb="32" eb="34">
      <t>トウガイ</t>
    </rPh>
    <rPh sb="34" eb="36">
      <t>ネンド</t>
    </rPh>
    <rPh sb="37" eb="39">
      <t>キュウジン</t>
    </rPh>
    <rPh sb="39" eb="41">
      <t>バイリツ</t>
    </rPh>
    <phoneticPr fontId="2"/>
  </si>
  <si>
    <t>（人）</t>
    <rPh sb="1" eb="2">
      <t>ニン</t>
    </rPh>
    <phoneticPr fontId="2"/>
  </si>
  <si>
    <t>③　　新規求人数　　（人）</t>
    <rPh sb="3" eb="5">
      <t>シンキ</t>
    </rPh>
    <rPh sb="5" eb="8">
      <t>キュウジンスウ</t>
    </rPh>
    <rPh sb="11" eb="12">
      <t>ニン</t>
    </rPh>
    <phoneticPr fontId="2"/>
  </si>
  <si>
    <t>④　　　月間有効求人数　　　　（人）</t>
    <rPh sb="4" eb="6">
      <t>ゲッカン</t>
    </rPh>
    <rPh sb="6" eb="8">
      <t>ユウコウ</t>
    </rPh>
    <rPh sb="8" eb="11">
      <t>キュウジンスウ</t>
    </rPh>
    <rPh sb="16" eb="17">
      <t>ニン</t>
    </rPh>
    <phoneticPr fontId="2"/>
  </si>
  <si>
    <t>　２　雇用保険取扱状況</t>
    <rPh sb="3" eb="5">
      <t>コヨウ</t>
    </rPh>
    <rPh sb="5" eb="7">
      <t>ホケン</t>
    </rPh>
    <rPh sb="7" eb="9">
      <t>トリアツカイ</t>
    </rPh>
    <rPh sb="9" eb="11">
      <t>ジョウキョウ</t>
    </rPh>
    <phoneticPr fontId="2"/>
  </si>
  <si>
    <t>③受給資格決定件数</t>
    <rPh sb="1" eb="3">
      <t>ジュキュウ</t>
    </rPh>
    <rPh sb="3" eb="5">
      <t>シカク</t>
    </rPh>
    <rPh sb="5" eb="7">
      <t>ケッテイ</t>
    </rPh>
    <rPh sb="7" eb="9">
      <t>ケンスウ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</si>
  <si>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</si>
  <si>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</si>
  <si>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</si>
  <si>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④受給者実人員</t>
    <rPh sb="1" eb="3">
      <t>ジュキュウ</t>
    </rPh>
    <rPh sb="3" eb="4">
      <t>モノ</t>
    </rPh>
    <rPh sb="4" eb="5">
      <t>ジツ</t>
    </rPh>
    <rPh sb="5" eb="7">
      <t>ジンイン</t>
    </rPh>
    <phoneticPr fontId="2"/>
  </si>
  <si>
    <t>一　　般　　求　　職　　者　　給　　付</t>
    <rPh sb="0" eb="1">
      <t>１</t>
    </rPh>
    <rPh sb="3" eb="4">
      <t>バン</t>
    </rPh>
    <rPh sb="6" eb="7">
      <t>モトム</t>
    </rPh>
    <rPh sb="9" eb="10">
      <t>ショク</t>
    </rPh>
    <rPh sb="12" eb="13">
      <t>モノ</t>
    </rPh>
    <rPh sb="15" eb="16">
      <t>キュウ</t>
    </rPh>
    <rPh sb="18" eb="19">
      <t>ヅケ</t>
    </rPh>
    <phoneticPr fontId="2"/>
  </si>
  <si>
    <t>②　　　　　　被保険者数</t>
    <rPh sb="7" eb="8">
      <t>ヒ</t>
    </rPh>
    <rPh sb="8" eb="11">
      <t>ホケンシャ</t>
    </rPh>
    <rPh sb="11" eb="12">
      <t>スウ</t>
    </rPh>
    <phoneticPr fontId="2"/>
  </si>
  <si>
    <t>⑤　　　　　　　　　　基本手当給付総額（千円）</t>
    <rPh sb="11" eb="13">
      <t>キホン</t>
    </rPh>
    <rPh sb="13" eb="15">
      <t>テアテ</t>
    </rPh>
    <rPh sb="15" eb="17">
      <t>キュウフ</t>
    </rPh>
    <rPh sb="17" eb="19">
      <t>ソウガク</t>
    </rPh>
    <rPh sb="20" eb="22">
      <t>センエン</t>
    </rPh>
    <phoneticPr fontId="2"/>
  </si>
  <si>
    <t>　　　⑤基本手当給付総額は当該年度の累計。千円未満四捨五入。</t>
    <rPh sb="4" eb="6">
      <t>キホン</t>
    </rPh>
    <rPh sb="6" eb="8">
      <t>テアテ</t>
    </rPh>
    <rPh sb="8" eb="10">
      <t>キュウフ</t>
    </rPh>
    <rPh sb="10" eb="12">
      <t>ソウガク</t>
    </rPh>
    <rPh sb="13" eb="15">
      <t>トウガイ</t>
    </rPh>
    <rPh sb="15" eb="17">
      <t>ネンド</t>
    </rPh>
    <rPh sb="18" eb="20">
      <t>ルイケイ</t>
    </rPh>
    <rPh sb="21" eb="23">
      <t>センエン</t>
    </rPh>
    <rPh sb="23" eb="25">
      <t>ミマン</t>
    </rPh>
    <rPh sb="25" eb="29">
      <t>シシャゴニュウ</t>
    </rPh>
    <phoneticPr fontId="2"/>
  </si>
  <si>
    <t>①　　　　　　　 適　　　用　　　　　事業所数</t>
    <rPh sb="9" eb="10">
      <t>テキ</t>
    </rPh>
    <rPh sb="13" eb="14">
      <t>ヨウ</t>
    </rPh>
    <rPh sb="19" eb="22">
      <t>ジギョウショ</t>
    </rPh>
    <rPh sb="22" eb="23">
      <t>スウ</t>
    </rPh>
    <phoneticPr fontId="2"/>
  </si>
  <si>
    <t>（注）学卒を除き、パートを含む。　　中高年齢者とは４５歳以上６５歳未満をいう。</t>
    <rPh sb="3" eb="5">
      <t>ガクソツ</t>
    </rPh>
    <rPh sb="6" eb="7">
      <t>ノゾ</t>
    </rPh>
    <rPh sb="13" eb="14">
      <t>フク</t>
    </rPh>
    <rPh sb="18" eb="20">
      <t>チュウコウ</t>
    </rPh>
    <rPh sb="20" eb="22">
      <t>ネンレイ</t>
    </rPh>
    <rPh sb="22" eb="23">
      <t>シャ</t>
    </rPh>
    <rPh sb="27" eb="28">
      <t>サイ</t>
    </rPh>
    <rPh sb="28" eb="30">
      <t>イジョウ</t>
    </rPh>
    <rPh sb="32" eb="33">
      <t>サイ</t>
    </rPh>
    <rPh sb="33" eb="35">
      <t>ミマン</t>
    </rPh>
    <phoneticPr fontId="2"/>
  </si>
  <si>
    <t>（注）①・②は、当該年度末現在の数。　　③は当該年度の累計数。　　④は年平均。</t>
    <rPh sb="8" eb="10">
      <t>トウガイ</t>
    </rPh>
    <rPh sb="10" eb="13">
      <t>ネンドマツ</t>
    </rPh>
    <rPh sb="13" eb="15">
      <t>ゲンザイ</t>
    </rPh>
    <rPh sb="16" eb="17">
      <t>カズ</t>
    </rPh>
    <rPh sb="22" eb="24">
      <t>トウガイ</t>
    </rPh>
    <rPh sb="24" eb="26">
      <t>ネンド</t>
    </rPh>
    <rPh sb="27" eb="29">
      <t>ルイケイ</t>
    </rPh>
    <rPh sb="29" eb="30">
      <t>スウ</t>
    </rPh>
    <rPh sb="35" eb="36">
      <t>ネン</t>
    </rPh>
    <rPh sb="36" eb="38">
      <t>ヘイキン</t>
    </rPh>
    <phoneticPr fontId="2"/>
  </si>
  <si>
    <t>平成24年度</t>
    <rPh sb="0" eb="2">
      <t>ヘイセイ</t>
    </rPh>
    <rPh sb="4" eb="6">
      <t>ネンド</t>
    </rPh>
    <phoneticPr fontId="2"/>
  </si>
  <si>
    <t>資料：須賀川公共職業安定所</t>
    <rPh sb="0" eb="2">
      <t>シリョウ</t>
    </rPh>
    <phoneticPr fontId="2"/>
  </si>
  <si>
    <t>１　職業紹介状況</t>
    <rPh sb="2" eb="4">
      <t>ショクギョウ</t>
    </rPh>
    <rPh sb="4" eb="6">
      <t>ショウカイ</t>
    </rPh>
    <rPh sb="6" eb="8">
      <t>ジョウキョウ</t>
    </rPh>
    <phoneticPr fontId="2"/>
  </si>
  <si>
    <t>２　雇用保険取扱状況</t>
    <rPh sb="2" eb="4">
      <t>コヨウ</t>
    </rPh>
    <rPh sb="4" eb="6">
      <t>ホケン</t>
    </rPh>
    <rPh sb="6" eb="8">
      <t>トリアツカイ</t>
    </rPh>
    <rPh sb="8" eb="10">
      <t>ジョウキョウ</t>
    </rPh>
    <phoneticPr fontId="2"/>
  </si>
  <si>
    <t>令和元年度
(平成31年度）</t>
    <rPh sb="7" eb="9">
      <t>ヘイセイ</t>
    </rPh>
    <rPh sb="11" eb="13">
      <t>ネンド</t>
    </rPh>
    <phoneticPr fontId="2"/>
  </si>
  <si>
    <t>令和2年度</t>
  </si>
  <si>
    <t>令和2年度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</si>
</sst>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40" fontId="4" fillId="0" borderId="4" xfId="1" applyNumberFormat="1" applyFont="1" applyFill="1" applyBorder="1" applyAlignment="1">
      <alignment horizontal="right" vertical="center"/>
    </xf>
    <xf numFmtId="40" fontId="4" fillId="0" borderId="5" xfId="1" applyNumberFormat="1" applyFont="1" applyFill="1" applyBorder="1" applyAlignment="1">
      <alignment horizontal="right" vertical="center"/>
    </xf>
    <xf numFmtId="40" fontId="4" fillId="0" borderId="7" xfId="1" applyNumberFormat="1" applyFont="1" applyFill="1" applyBorder="1" applyAlignment="1">
      <alignment horizontal="right" vertical="center"/>
    </xf>
    <xf numFmtId="40" fontId="4" fillId="0" borderId="8" xfId="1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0" fontId="5" fillId="0" borderId="0" xfId="0" applyFont="1"/>
    <xf numFmtId="0" fontId="6" fillId="0" borderId="3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vertical="center" wrapText="1"/>
    </xf>
    <xf numFmtId="38" fontId="4" fillId="0" borderId="5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wrapText="1"/>
    </xf>
    <xf numFmtId="0" fontId="4" fillId="0" borderId="18" xfId="0" applyFont="1" applyFill="1" applyBorder="1" applyAlignment="1">
      <alignment horizontal="right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12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労　　　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285750</xdr:rowOff>
    </xdr:from>
    <xdr:to>
      <xdr:col>0</xdr:col>
      <xdr:colOff>523875</xdr:colOff>
      <xdr:row>3</xdr:row>
      <xdr:rowOff>504825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876300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295275</xdr:colOff>
      <xdr:row>1</xdr:row>
      <xdr:rowOff>9525</xdr:rowOff>
    </xdr:from>
    <xdr:to>
      <xdr:col>1</xdr:col>
      <xdr:colOff>0</xdr:colOff>
      <xdr:row>1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95275" y="200025"/>
          <a:ext cx="657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9</xdr:col>
      <xdr:colOff>28575</xdr:colOff>
      <xdr:row>3</xdr:row>
      <xdr:rowOff>466725</xdr:rowOff>
    </xdr:from>
    <xdr:to>
      <xdr:col>9</xdr:col>
      <xdr:colOff>485775</xdr:colOff>
      <xdr:row>3</xdr:row>
      <xdr:rowOff>657225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5734050" y="1057275"/>
          <a:ext cx="457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③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/①</a:t>
          </a:r>
        </a:p>
      </xdr:txBody>
    </xdr:sp>
    <xdr:clientData/>
  </xdr:twoCellAnchor>
  <xdr:twoCellAnchor>
    <xdr:from>
      <xdr:col>10</xdr:col>
      <xdr:colOff>28575</xdr:colOff>
      <xdr:row>3</xdr:row>
      <xdr:rowOff>466725</xdr:rowOff>
    </xdr:from>
    <xdr:to>
      <xdr:col>10</xdr:col>
      <xdr:colOff>485775</xdr:colOff>
      <xdr:row>3</xdr:row>
      <xdr:rowOff>657225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6343650" y="1057275"/>
          <a:ext cx="457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④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/②</a:t>
          </a:r>
        </a:p>
      </xdr:txBody>
    </xdr:sp>
    <xdr:clientData/>
  </xdr:twoCellAnchor>
  <xdr:twoCellAnchor>
    <xdr:from>
      <xdr:col>0</xdr:col>
      <xdr:colOff>9525</xdr:colOff>
      <xdr:row>23</xdr:row>
      <xdr:rowOff>285750</xdr:rowOff>
    </xdr:from>
    <xdr:to>
      <xdr:col>0</xdr:col>
      <xdr:colOff>523875</xdr:colOff>
      <xdr:row>23</xdr:row>
      <xdr:rowOff>504825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9525" y="6696075"/>
          <a:ext cx="5143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  <xdr:twoCellAnchor>
    <xdr:from>
      <xdr:col>0</xdr:col>
      <xdr:colOff>295275</xdr:colOff>
      <xdr:row>21</xdr:row>
      <xdr:rowOff>9525</xdr:rowOff>
    </xdr:from>
    <xdr:to>
      <xdr:col>1</xdr:col>
      <xdr:colOff>0</xdr:colOff>
      <xdr:row>21</xdr:row>
      <xdr:rowOff>228600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95275" y="5791200"/>
          <a:ext cx="6572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項　目</a:t>
          </a:r>
        </a:p>
      </xdr:txBody>
    </xdr:sp>
    <xdr:clientData/>
  </xdr:twoCellAnchor>
  <xdr:twoCellAnchor>
    <xdr:from>
      <xdr:col>0</xdr:col>
      <xdr:colOff>0</xdr:colOff>
      <xdr:row>23</xdr:row>
      <xdr:rowOff>76200</xdr:rowOff>
    </xdr:from>
    <xdr:to>
      <xdr:col>0</xdr:col>
      <xdr:colOff>514350</xdr:colOff>
      <xdr:row>23</xdr:row>
      <xdr:rowOff>295275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6486525"/>
          <a:ext cx="5143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　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17"/>
  <sheetViews>
    <sheetView tabSelected="1" workbookViewId="0"/>
  </sheetViews>
  <sheetFormatPr defaultRowHeight="13.5"/>
  <sheetData>
    <row r="16" spans="2:2" s="18" customFormat="1" ht="27" customHeight="1">
      <c r="B16" s="18" t="s">
        <v>26</v>
      </c>
    </row>
    <row r="17" spans="2:2" s="18" customFormat="1" ht="27" customHeight="1">
      <c r="B17" s="18" t="s">
        <v>27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view="pageBreakPreview" zoomScaleNormal="100" zoomScaleSheetLayoutView="100" workbookViewId="0"/>
  </sheetViews>
  <sheetFormatPr defaultRowHeight="13.5"/>
  <cols>
    <col min="1" max="1" width="12.5" style="9" customWidth="1"/>
    <col min="2" max="3" width="10.625" style="9" customWidth="1"/>
    <col min="4" max="7" width="6.625" style="9" customWidth="1"/>
    <col min="8" max="8" width="8" style="9" customWidth="1"/>
    <col min="9" max="9" width="6.625" style="9" customWidth="1"/>
    <col min="10" max="10" width="8" style="9" customWidth="1"/>
    <col min="11" max="11" width="7.625" style="9" customWidth="1"/>
    <col min="12" max="16384" width="9" style="9"/>
  </cols>
  <sheetData>
    <row r="1" spans="1:12" ht="15" thickBot="1">
      <c r="A1" s="8" t="s">
        <v>0</v>
      </c>
    </row>
    <row r="2" spans="1:12" s="11" customFormat="1" ht="24" customHeight="1">
      <c r="A2" s="28"/>
      <c r="B2" s="45" t="s">
        <v>1</v>
      </c>
      <c r="C2" s="46"/>
      <c r="D2" s="45" t="s">
        <v>2</v>
      </c>
      <c r="E2" s="47"/>
      <c r="F2" s="47"/>
      <c r="G2" s="46"/>
      <c r="H2" s="43" t="s">
        <v>9</v>
      </c>
      <c r="I2" s="43" t="s">
        <v>10</v>
      </c>
      <c r="J2" s="43" t="s">
        <v>5</v>
      </c>
      <c r="K2" s="36" t="s">
        <v>6</v>
      </c>
      <c r="L2" s="10"/>
    </row>
    <row r="3" spans="1:12" s="11" customFormat="1" ht="7.5" customHeight="1">
      <c r="A3" s="29"/>
      <c r="B3" s="38"/>
      <c r="C3" s="39"/>
      <c r="D3" s="38"/>
      <c r="E3" s="40"/>
      <c r="F3" s="40"/>
      <c r="G3" s="39"/>
      <c r="H3" s="44"/>
      <c r="I3" s="44"/>
      <c r="J3" s="44"/>
      <c r="K3" s="37"/>
      <c r="L3" s="10"/>
    </row>
    <row r="4" spans="1:12" s="11" customFormat="1" ht="54.75" customHeight="1">
      <c r="A4" s="29"/>
      <c r="B4" s="20" t="s">
        <v>8</v>
      </c>
      <c r="C4" s="12" t="s">
        <v>3</v>
      </c>
      <c r="D4" s="41" t="s">
        <v>8</v>
      </c>
      <c r="E4" s="42"/>
      <c r="F4" s="31" t="s">
        <v>4</v>
      </c>
      <c r="G4" s="31"/>
      <c r="H4" s="44"/>
      <c r="I4" s="44"/>
      <c r="J4" s="44"/>
      <c r="K4" s="37"/>
      <c r="L4" s="10"/>
    </row>
    <row r="5" spans="1:12" s="11" customFormat="1" ht="23.25" customHeight="1">
      <c r="A5" s="1" t="s">
        <v>24</v>
      </c>
      <c r="B5" s="2">
        <v>7881</v>
      </c>
      <c r="C5" s="2">
        <v>2621</v>
      </c>
      <c r="D5" s="22">
        <v>2490</v>
      </c>
      <c r="E5" s="26"/>
      <c r="F5" s="22">
        <v>967</v>
      </c>
      <c r="G5" s="26"/>
      <c r="H5" s="2">
        <v>12021</v>
      </c>
      <c r="I5" s="2">
        <v>2466</v>
      </c>
      <c r="J5" s="3">
        <f>H5/B5</f>
        <v>1.525314046440807</v>
      </c>
      <c r="K5" s="4">
        <f>I5/D5</f>
        <v>0.99036144578313257</v>
      </c>
    </row>
    <row r="6" spans="1:12" s="11" customFormat="1" ht="23.25" customHeight="1">
      <c r="A6" s="1">
        <v>25</v>
      </c>
      <c r="B6" s="2">
        <v>7184</v>
      </c>
      <c r="C6" s="2">
        <v>2226</v>
      </c>
      <c r="D6" s="22">
        <v>2229</v>
      </c>
      <c r="E6" s="26"/>
      <c r="F6" s="22">
        <v>805</v>
      </c>
      <c r="G6" s="26"/>
      <c r="H6" s="2">
        <v>10907</v>
      </c>
      <c r="I6" s="2">
        <v>2280</v>
      </c>
      <c r="J6" s="3">
        <f>H6/B6</f>
        <v>1.5182349665924275</v>
      </c>
      <c r="K6" s="4">
        <f>I6/D6</f>
        <v>1.0228802153432033</v>
      </c>
    </row>
    <row r="7" spans="1:12" s="11" customFormat="1" ht="23.25" customHeight="1">
      <c r="A7" s="1">
        <v>26</v>
      </c>
      <c r="B7" s="2">
        <v>6573</v>
      </c>
      <c r="C7" s="2">
        <v>2125</v>
      </c>
      <c r="D7" s="22">
        <v>1986</v>
      </c>
      <c r="E7" s="26"/>
      <c r="F7" s="22">
        <v>721</v>
      </c>
      <c r="G7" s="26"/>
      <c r="H7" s="2">
        <v>10783</v>
      </c>
      <c r="I7" s="2">
        <v>2236</v>
      </c>
      <c r="J7" s="3">
        <f t="shared" ref="J7:J14" si="0">H7/B7</f>
        <v>1.6404990111060398</v>
      </c>
      <c r="K7" s="4">
        <f t="shared" ref="K7:K14" si="1">I7/D7</f>
        <v>1.1258811681772407</v>
      </c>
    </row>
    <row r="8" spans="1:12" s="13" customFormat="1" ht="23.25" customHeight="1">
      <c r="A8" s="1">
        <v>27</v>
      </c>
      <c r="B8" s="2">
        <v>6679</v>
      </c>
      <c r="C8" s="2">
        <v>2350</v>
      </c>
      <c r="D8" s="22">
        <v>2156</v>
      </c>
      <c r="E8" s="26"/>
      <c r="F8" s="22">
        <v>891</v>
      </c>
      <c r="G8" s="26"/>
      <c r="H8" s="2">
        <v>10411</v>
      </c>
      <c r="I8" s="2">
        <v>2206</v>
      </c>
      <c r="J8" s="3">
        <f t="shared" si="0"/>
        <v>1.5587662823776014</v>
      </c>
      <c r="K8" s="4">
        <f t="shared" si="1"/>
        <v>1.0231910946196661</v>
      </c>
    </row>
    <row r="9" spans="1:12" s="13" customFormat="1" ht="23.25" customHeight="1">
      <c r="A9" s="1">
        <v>28</v>
      </c>
      <c r="B9" s="2">
        <v>6739</v>
      </c>
      <c r="C9" s="2">
        <v>2439</v>
      </c>
      <c r="D9" s="22">
        <v>2091</v>
      </c>
      <c r="E9" s="26"/>
      <c r="F9" s="22">
        <v>849</v>
      </c>
      <c r="G9" s="26"/>
      <c r="H9" s="2">
        <v>10445</v>
      </c>
      <c r="I9" s="2">
        <v>2237</v>
      </c>
      <c r="J9" s="3">
        <f t="shared" si="0"/>
        <v>1.5499332245140229</v>
      </c>
      <c r="K9" s="4">
        <f t="shared" si="1"/>
        <v>1.0698230511716882</v>
      </c>
    </row>
    <row r="10" spans="1:12" s="13" customFormat="1" ht="23.25" customHeight="1">
      <c r="A10" s="1">
        <v>29</v>
      </c>
      <c r="B10" s="2">
        <v>6268</v>
      </c>
      <c r="C10" s="2">
        <v>2181</v>
      </c>
      <c r="D10" s="22">
        <v>2088</v>
      </c>
      <c r="E10" s="26"/>
      <c r="F10" s="22">
        <v>834</v>
      </c>
      <c r="G10" s="26"/>
      <c r="H10" s="2">
        <v>11773</v>
      </c>
      <c r="I10" s="2">
        <v>2459</v>
      </c>
      <c r="J10" s="3">
        <f t="shared" si="0"/>
        <v>1.8782705807275049</v>
      </c>
      <c r="K10" s="4">
        <f t="shared" si="1"/>
        <v>1.1776819923371646</v>
      </c>
    </row>
    <row r="11" spans="1:12" s="13" customFormat="1" ht="23.25" customHeight="1">
      <c r="A11" s="1">
        <v>30</v>
      </c>
      <c r="B11" s="2">
        <v>5926</v>
      </c>
      <c r="C11" s="2">
        <v>2110</v>
      </c>
      <c r="D11" s="22">
        <v>1958</v>
      </c>
      <c r="E11" s="26"/>
      <c r="F11" s="22">
        <v>768</v>
      </c>
      <c r="G11" s="26"/>
      <c r="H11" s="2">
        <v>11236</v>
      </c>
      <c r="I11" s="2">
        <v>2467</v>
      </c>
      <c r="J11" s="3">
        <f t="shared" si="0"/>
        <v>1.8960512993587579</v>
      </c>
      <c r="K11" s="4">
        <f t="shared" si="1"/>
        <v>1.2599591419816139</v>
      </c>
    </row>
    <row r="12" spans="1:12" s="13" customFormat="1" ht="33" customHeight="1">
      <c r="A12" s="19" t="s">
        <v>28</v>
      </c>
      <c r="B12" s="2">
        <v>5565</v>
      </c>
      <c r="C12" s="2">
        <v>2015</v>
      </c>
      <c r="D12" s="22">
        <v>1894</v>
      </c>
      <c r="E12" s="26"/>
      <c r="F12" s="22">
        <v>764</v>
      </c>
      <c r="G12" s="26"/>
      <c r="H12" s="2">
        <v>10077</v>
      </c>
      <c r="I12" s="2">
        <v>2266</v>
      </c>
      <c r="J12" s="3">
        <f t="shared" si="0"/>
        <v>1.8107816711590297</v>
      </c>
      <c r="K12" s="4">
        <f t="shared" si="1"/>
        <v>1.1964097148891235</v>
      </c>
    </row>
    <row r="13" spans="1:12" s="13" customFormat="1" ht="24" customHeight="1">
      <c r="A13" s="19" t="s">
        <v>29</v>
      </c>
      <c r="B13" s="2">
        <v>5285</v>
      </c>
      <c r="C13" s="2">
        <v>1971</v>
      </c>
      <c r="D13" s="22">
        <v>2007</v>
      </c>
      <c r="E13" s="26"/>
      <c r="F13" s="22">
        <v>878</v>
      </c>
      <c r="G13" s="26"/>
      <c r="H13" s="2">
        <v>8293</v>
      </c>
      <c r="I13" s="2">
        <v>1864</v>
      </c>
      <c r="J13" s="3">
        <f t="shared" si="0"/>
        <v>1.5691579943235572</v>
      </c>
      <c r="K13" s="4">
        <f t="shared" si="1"/>
        <v>0.92874937717987049</v>
      </c>
    </row>
    <row r="14" spans="1:12" s="13" customFormat="1" ht="23.25" customHeight="1" thickBot="1">
      <c r="A14" s="14">
        <v>3</v>
      </c>
      <c r="B14" s="17">
        <v>5104</v>
      </c>
      <c r="C14" s="17">
        <v>1846</v>
      </c>
      <c r="D14" s="24">
        <v>1906</v>
      </c>
      <c r="E14" s="27"/>
      <c r="F14" s="24">
        <v>784</v>
      </c>
      <c r="G14" s="27"/>
      <c r="H14" s="17">
        <v>8751</v>
      </c>
      <c r="I14" s="17">
        <v>2013</v>
      </c>
      <c r="J14" s="5">
        <f t="shared" si="0"/>
        <v>1.714537617554859</v>
      </c>
      <c r="K14" s="6">
        <f t="shared" si="1"/>
        <v>1.0561385099685205</v>
      </c>
    </row>
    <row r="15" spans="1:12">
      <c r="A15" s="15" t="s">
        <v>25</v>
      </c>
    </row>
    <row r="17" spans="1:16" ht="18" customHeight="1">
      <c r="A17" s="9" t="s">
        <v>22</v>
      </c>
    </row>
    <row r="18" spans="1:16" ht="18" customHeight="1">
      <c r="A18" s="7" t="s">
        <v>7</v>
      </c>
    </row>
    <row r="19" spans="1:16" ht="18" customHeight="1">
      <c r="A19" s="7"/>
    </row>
    <row r="20" spans="1:16" ht="15" customHeight="1">
      <c r="A20" s="7"/>
    </row>
    <row r="21" spans="1:16" ht="15" thickBot="1">
      <c r="A21" s="8" t="s">
        <v>11</v>
      </c>
    </row>
    <row r="22" spans="1:16" s="16" customFormat="1" ht="24.95" customHeight="1">
      <c r="A22" s="28"/>
      <c r="B22" s="30" t="s">
        <v>21</v>
      </c>
      <c r="C22" s="30" t="s">
        <v>18</v>
      </c>
      <c r="D22" s="32" t="s">
        <v>17</v>
      </c>
      <c r="E22" s="32"/>
      <c r="F22" s="32"/>
      <c r="G22" s="32"/>
      <c r="H22" s="32"/>
      <c r="I22" s="32"/>
      <c r="J22" s="32"/>
      <c r="K22" s="33"/>
    </row>
    <row r="23" spans="1:16" s="16" customFormat="1" ht="24.95" customHeight="1">
      <c r="A23" s="29"/>
      <c r="B23" s="31"/>
      <c r="C23" s="31"/>
      <c r="D23" s="34" t="s">
        <v>12</v>
      </c>
      <c r="E23" s="34"/>
      <c r="F23" s="34"/>
      <c r="G23" s="34" t="s">
        <v>16</v>
      </c>
      <c r="H23" s="34"/>
      <c r="I23" s="34"/>
      <c r="J23" s="31" t="s">
        <v>19</v>
      </c>
      <c r="K23" s="35"/>
    </row>
    <row r="24" spans="1:16" s="16" customFormat="1" ht="24.95" customHeight="1">
      <c r="A24" s="29"/>
      <c r="B24" s="31"/>
      <c r="C24" s="31"/>
      <c r="D24" s="21" t="s">
        <v>13</v>
      </c>
      <c r="E24" s="21" t="s">
        <v>14</v>
      </c>
      <c r="F24" s="21" t="s">
        <v>15</v>
      </c>
      <c r="G24" s="21" t="s">
        <v>13</v>
      </c>
      <c r="H24" s="21" t="s">
        <v>14</v>
      </c>
      <c r="I24" s="21" t="s">
        <v>15</v>
      </c>
      <c r="J24" s="31"/>
      <c r="K24" s="35"/>
    </row>
    <row r="25" spans="1:16" ht="24.75" customHeight="1">
      <c r="A25" s="1" t="s">
        <v>24</v>
      </c>
      <c r="B25" s="2">
        <v>1992</v>
      </c>
      <c r="C25" s="2">
        <v>30291</v>
      </c>
      <c r="D25" s="2">
        <f>SUM(E25:F25)</f>
        <v>2078</v>
      </c>
      <c r="E25" s="2">
        <v>940</v>
      </c>
      <c r="F25" s="2">
        <v>1138</v>
      </c>
      <c r="G25" s="2">
        <f>SUM(H25:I25)</f>
        <v>654</v>
      </c>
      <c r="H25" s="2">
        <v>292</v>
      </c>
      <c r="I25" s="2">
        <v>362</v>
      </c>
      <c r="J25" s="22">
        <v>841799</v>
      </c>
      <c r="K25" s="23"/>
    </row>
    <row r="26" spans="1:16" ht="24.75" customHeight="1">
      <c r="A26" s="1">
        <v>25</v>
      </c>
      <c r="B26" s="2">
        <v>2040</v>
      </c>
      <c r="C26" s="2">
        <v>30541</v>
      </c>
      <c r="D26" s="2">
        <f t="shared" ref="D26:D34" si="2">SUM(E26:F26)</f>
        <v>1711</v>
      </c>
      <c r="E26" s="2">
        <v>771</v>
      </c>
      <c r="F26" s="2">
        <v>940</v>
      </c>
      <c r="G26" s="2">
        <f>SUM(H26:I26)</f>
        <v>591</v>
      </c>
      <c r="H26" s="2">
        <v>274</v>
      </c>
      <c r="I26" s="2">
        <v>317</v>
      </c>
      <c r="J26" s="22">
        <v>818119</v>
      </c>
      <c r="K26" s="23"/>
    </row>
    <row r="27" spans="1:16" ht="24.75" customHeight="1">
      <c r="A27" s="1">
        <v>26</v>
      </c>
      <c r="B27" s="2">
        <v>2088</v>
      </c>
      <c r="C27" s="2">
        <v>31356</v>
      </c>
      <c r="D27" s="2">
        <f t="shared" si="2"/>
        <v>1478</v>
      </c>
      <c r="E27" s="2">
        <v>636</v>
      </c>
      <c r="F27" s="2">
        <v>842</v>
      </c>
      <c r="G27" s="2">
        <f t="shared" ref="G27:G34" si="3">SUM(H27:I27)</f>
        <v>421</v>
      </c>
      <c r="H27" s="2">
        <v>174</v>
      </c>
      <c r="I27" s="2">
        <v>247</v>
      </c>
      <c r="J27" s="22">
        <v>566131</v>
      </c>
      <c r="K27" s="23"/>
    </row>
    <row r="28" spans="1:16" ht="24.75" customHeight="1">
      <c r="A28" s="1">
        <v>27</v>
      </c>
      <c r="B28" s="2">
        <v>2085</v>
      </c>
      <c r="C28" s="2">
        <v>31754</v>
      </c>
      <c r="D28" s="2">
        <f t="shared" si="2"/>
        <v>1806</v>
      </c>
      <c r="E28" s="2">
        <v>810</v>
      </c>
      <c r="F28" s="2">
        <v>996</v>
      </c>
      <c r="G28" s="2">
        <f t="shared" si="3"/>
        <v>550</v>
      </c>
      <c r="H28" s="2">
        <v>259</v>
      </c>
      <c r="I28" s="2">
        <v>291</v>
      </c>
      <c r="J28" s="22">
        <v>803931</v>
      </c>
      <c r="K28" s="23"/>
    </row>
    <row r="29" spans="1:16" s="7" customFormat="1" ht="24.75" customHeight="1">
      <c r="A29" s="1">
        <v>28</v>
      </c>
      <c r="B29" s="2">
        <v>2117</v>
      </c>
      <c r="C29" s="2">
        <v>32146</v>
      </c>
      <c r="D29" s="2">
        <f t="shared" si="2"/>
        <v>1567</v>
      </c>
      <c r="E29" s="2">
        <v>710</v>
      </c>
      <c r="F29" s="2">
        <v>857</v>
      </c>
      <c r="G29" s="2">
        <f t="shared" si="3"/>
        <v>461</v>
      </c>
      <c r="H29" s="2">
        <v>202</v>
      </c>
      <c r="I29" s="2">
        <v>259</v>
      </c>
      <c r="J29" s="22">
        <v>635309</v>
      </c>
      <c r="K29" s="23"/>
    </row>
    <row r="30" spans="1:16" ht="24.75" customHeight="1">
      <c r="A30" s="1">
        <v>29</v>
      </c>
      <c r="B30" s="2">
        <v>2187</v>
      </c>
      <c r="C30" s="2">
        <v>32671</v>
      </c>
      <c r="D30" s="2">
        <f t="shared" si="2"/>
        <v>1447</v>
      </c>
      <c r="E30" s="2">
        <v>669</v>
      </c>
      <c r="F30" s="2">
        <v>778</v>
      </c>
      <c r="G30" s="2">
        <f t="shared" si="3"/>
        <v>438</v>
      </c>
      <c r="H30" s="2">
        <v>199</v>
      </c>
      <c r="I30" s="2">
        <v>239</v>
      </c>
      <c r="J30" s="22">
        <v>605709</v>
      </c>
      <c r="K30" s="23"/>
    </row>
    <row r="31" spans="1:16" ht="24.75" customHeight="1">
      <c r="A31" s="1">
        <v>30</v>
      </c>
      <c r="B31" s="2">
        <v>2221</v>
      </c>
      <c r="C31" s="2">
        <v>32966</v>
      </c>
      <c r="D31" s="2">
        <f t="shared" si="2"/>
        <v>1366</v>
      </c>
      <c r="E31" s="2">
        <v>590</v>
      </c>
      <c r="F31" s="2">
        <v>776</v>
      </c>
      <c r="G31" s="2">
        <f t="shared" si="3"/>
        <v>401</v>
      </c>
      <c r="H31" s="2">
        <v>162</v>
      </c>
      <c r="I31" s="2">
        <v>239</v>
      </c>
      <c r="J31" s="22">
        <v>532291</v>
      </c>
      <c r="K31" s="23"/>
      <c r="O31" s="7"/>
      <c r="P31" s="7"/>
    </row>
    <row r="32" spans="1:16" ht="31.5" customHeight="1">
      <c r="A32" s="19" t="s">
        <v>28</v>
      </c>
      <c r="B32" s="2">
        <v>2220</v>
      </c>
      <c r="C32" s="2">
        <v>33169</v>
      </c>
      <c r="D32" s="2">
        <f t="shared" si="2"/>
        <v>1384</v>
      </c>
      <c r="E32" s="2">
        <v>602</v>
      </c>
      <c r="F32" s="2">
        <v>782</v>
      </c>
      <c r="G32" s="2">
        <f t="shared" si="3"/>
        <v>412</v>
      </c>
      <c r="H32" s="2">
        <v>173</v>
      </c>
      <c r="I32" s="2">
        <v>239</v>
      </c>
      <c r="J32" s="22">
        <v>582295</v>
      </c>
      <c r="K32" s="23"/>
      <c r="O32" s="7"/>
      <c r="P32" s="7"/>
    </row>
    <row r="33" spans="1:16" ht="27.75" customHeight="1">
      <c r="A33" s="19" t="s">
        <v>30</v>
      </c>
      <c r="B33" s="2">
        <v>2258</v>
      </c>
      <c r="C33" s="2">
        <v>33132</v>
      </c>
      <c r="D33" s="2">
        <v>1483</v>
      </c>
      <c r="E33" s="2">
        <v>692</v>
      </c>
      <c r="F33" s="2">
        <v>791</v>
      </c>
      <c r="G33" s="2">
        <v>506</v>
      </c>
      <c r="H33" s="2">
        <v>223</v>
      </c>
      <c r="I33" s="2">
        <v>283</v>
      </c>
      <c r="J33" s="22">
        <v>751336</v>
      </c>
      <c r="K33" s="23"/>
      <c r="O33" s="7"/>
      <c r="P33" s="7"/>
    </row>
    <row r="34" spans="1:16" ht="24.75" customHeight="1" thickBot="1">
      <c r="A34" s="14">
        <v>3</v>
      </c>
      <c r="B34" s="17">
        <v>2273</v>
      </c>
      <c r="C34" s="17">
        <v>32446</v>
      </c>
      <c r="D34" s="17">
        <f t="shared" si="2"/>
        <v>1390</v>
      </c>
      <c r="E34" s="17">
        <v>652</v>
      </c>
      <c r="F34" s="17">
        <v>738</v>
      </c>
      <c r="G34" s="17">
        <f t="shared" si="3"/>
        <v>448</v>
      </c>
      <c r="H34" s="17">
        <v>205</v>
      </c>
      <c r="I34" s="17">
        <v>243</v>
      </c>
      <c r="J34" s="24">
        <v>658675</v>
      </c>
      <c r="K34" s="25"/>
      <c r="P34" s="7"/>
    </row>
    <row r="35" spans="1:16">
      <c r="A35" s="15" t="s">
        <v>25</v>
      </c>
    </row>
    <row r="37" spans="1:16">
      <c r="A37" s="7" t="s">
        <v>23</v>
      </c>
    </row>
    <row r="38" spans="1:16">
      <c r="A38" s="7" t="s">
        <v>20</v>
      </c>
    </row>
  </sheetData>
  <mergeCells count="48">
    <mergeCell ref="J31:K31"/>
    <mergeCell ref="J32:K32"/>
    <mergeCell ref="J33:K33"/>
    <mergeCell ref="J34:K34"/>
    <mergeCell ref="J25:K25"/>
    <mergeCell ref="J26:K26"/>
    <mergeCell ref="J27:K27"/>
    <mergeCell ref="J28:K28"/>
    <mergeCell ref="J29:K29"/>
    <mergeCell ref="J30:K30"/>
    <mergeCell ref="A22:A24"/>
    <mergeCell ref="B22:B24"/>
    <mergeCell ref="C22:C24"/>
    <mergeCell ref="D22:K22"/>
    <mergeCell ref="D23:F23"/>
    <mergeCell ref="G23:I23"/>
    <mergeCell ref="J23:K24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D6:E6"/>
    <mergeCell ref="F6:G6"/>
    <mergeCell ref="D7:E7"/>
    <mergeCell ref="F7:G7"/>
    <mergeCell ref="D8:E8"/>
    <mergeCell ref="F8:G8"/>
    <mergeCell ref="K2:K4"/>
    <mergeCell ref="B3:C3"/>
    <mergeCell ref="D3:G3"/>
    <mergeCell ref="D4:E4"/>
    <mergeCell ref="F4:G4"/>
    <mergeCell ref="D5:E5"/>
    <mergeCell ref="F5:G5"/>
    <mergeCell ref="A2:A4"/>
    <mergeCell ref="B2:C2"/>
    <mergeCell ref="D2:G2"/>
    <mergeCell ref="H2:H4"/>
    <mergeCell ref="I2:I4"/>
    <mergeCell ref="J2:J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職業紹介・雇用保険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2023-01-10T07:19:42Z</cp:lastPrinted>
  <dcterms:created xsi:type="dcterms:W3CDTF">2004-10-12T04:59:59Z</dcterms:created>
  <dcterms:modified xsi:type="dcterms:W3CDTF">2023-01-10T07:20:03Z</dcterms:modified>
</cp:coreProperties>
</file>