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450" tabRatio="463"/>
  </bookViews>
  <sheets>
    <sheet name="表紙" sheetId="15" r:id="rId1"/>
    <sheet name="交通事故・救急件数" sheetId="16" r:id="rId2"/>
    <sheet name="火災・職員・団員数 " sheetId="17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<sst xmlns="http://schemas.openxmlformats.org/spreadsheetml/2006/main" xmlns:r="http://schemas.openxmlformats.org/officeDocument/2006/relationships" count="70" uniqueCount="70">
  <si>
    <t>総数</t>
    <rPh sb="0" eb="2">
      <t>ソウスウ</t>
    </rPh>
    <phoneticPr fontId="1"/>
  </si>
  <si>
    <t>損　　害　　額</t>
    <rPh sb="0" eb="1">
      <t>ソン</t>
    </rPh>
    <rPh sb="3" eb="4">
      <t>ガイ</t>
    </rPh>
    <rPh sb="6" eb="7">
      <t>ガク</t>
    </rPh>
    <phoneticPr fontId="1"/>
  </si>
  <si>
    <t>その他</t>
    <rPh sb="2" eb="3">
      <t>タ</t>
    </rPh>
    <phoneticPr fontId="1"/>
  </si>
  <si>
    <t>羅災世帯</t>
    <rPh sb="0" eb="1">
      <t>ラ</t>
    </rPh>
    <rPh sb="1" eb="2">
      <t>ワザワ</t>
    </rPh>
    <rPh sb="2" eb="4">
      <t>セタイ</t>
    </rPh>
    <phoneticPr fontId="1"/>
  </si>
  <si>
    <t>加害</t>
    <rPh sb="0" eb="2">
      <t>カガイ</t>
    </rPh>
    <phoneticPr fontId="1"/>
  </si>
  <si>
    <t>本町の比率</t>
    <rPh sb="0" eb="2">
      <t>ホンチョウ</t>
    </rPh>
    <rPh sb="3" eb="5">
      <t>ヒリツ</t>
    </rPh>
    <phoneticPr fontId="1"/>
  </si>
  <si>
    <t>総　数</t>
    <rPh sb="0" eb="1">
      <t>フサ</t>
    </rPh>
    <rPh sb="2" eb="3">
      <t>カズ</t>
    </rPh>
    <phoneticPr fontId="1"/>
  </si>
  <si>
    <t>ガス器具</t>
    <rPh sb="2" eb="4">
      <t>キグ</t>
    </rPh>
    <phoneticPr fontId="1"/>
  </si>
  <si>
    <t>焚火</t>
    <rPh sb="0" eb="2">
      <t>タキビ</t>
    </rPh>
    <phoneticPr fontId="1"/>
  </si>
  <si>
    <t>　１　交通事故死傷者発生件数</t>
    <rPh sb="3" eb="5">
      <t>コウツウ</t>
    </rPh>
    <rPh sb="5" eb="7">
      <t>ジコ</t>
    </rPh>
    <rPh sb="7" eb="10">
      <t>シショウシャ</t>
    </rPh>
    <rPh sb="10" eb="12">
      <t>ハッセイ</t>
    </rPh>
    <rPh sb="12" eb="14">
      <t>ケンスウ</t>
    </rPh>
    <phoneticPr fontId="1"/>
  </si>
  <si>
    <t>１件当たり　　　損害額</t>
    <rPh sb="1" eb="2">
      <t>ケン</t>
    </rPh>
    <rPh sb="2" eb="3">
      <t>ア</t>
    </rPh>
    <rPh sb="8" eb="10">
      <t>ソンガイ</t>
    </rPh>
    <rPh sb="10" eb="11">
      <t>ガク</t>
    </rPh>
    <phoneticPr fontId="1"/>
  </si>
  <si>
    <t>年次</t>
    <rPh sb="0" eb="2">
      <t>ネンジ</t>
    </rPh>
    <phoneticPr fontId="1"/>
  </si>
  <si>
    <t>石川町</t>
    <rPh sb="0" eb="3">
      <t>イシカワマチ</t>
    </rPh>
    <phoneticPr fontId="1"/>
  </si>
  <si>
    <t>福島県</t>
    <rPh sb="0" eb="3">
      <t>フクシマケン</t>
    </rPh>
    <phoneticPr fontId="1"/>
  </si>
  <si>
    <t>　３　火災発生件数・損害額</t>
    <rPh sb="3" eb="5">
      <t>カサイ</t>
    </rPh>
    <rPh sb="5" eb="7">
      <t>ハッセイ</t>
    </rPh>
    <rPh sb="7" eb="9">
      <t>ケンスウ</t>
    </rPh>
    <rPh sb="10" eb="12">
      <t>ソンガイ</t>
    </rPh>
    <rPh sb="12" eb="13">
      <t>ガク</t>
    </rPh>
    <phoneticPr fontId="1"/>
  </si>
  <si>
    <t>年  次</t>
    <rPh sb="0" eb="1">
      <t>トシ</t>
    </rPh>
    <rPh sb="3" eb="4">
      <t>ツギ</t>
    </rPh>
    <phoneticPr fontId="1"/>
  </si>
  <si>
    <t>年　次</t>
    <rPh sb="0" eb="1">
      <t>トシ</t>
    </rPh>
    <rPh sb="2" eb="3">
      <t>ツギ</t>
    </rPh>
    <phoneticPr fontId="1"/>
  </si>
  <si>
    <t>火災</t>
    <rPh sb="0" eb="2">
      <t>カサイ</t>
    </rPh>
    <phoneticPr fontId="1"/>
  </si>
  <si>
    <t>　２　救急車出動件数</t>
    <rPh sb="3" eb="6">
      <t>キュウキュウシャ</t>
    </rPh>
    <rPh sb="6" eb="8">
      <t>シュツドウ</t>
    </rPh>
    <rPh sb="8" eb="10">
      <t>ケンスウ</t>
    </rPh>
    <phoneticPr fontId="1"/>
  </si>
  <si>
    <t>発　生　件　数</t>
    <rPh sb="0" eb="1">
      <t>パツ</t>
    </rPh>
    <rPh sb="2" eb="3">
      <t>ショウ</t>
    </rPh>
    <rPh sb="4" eb="5">
      <t>ケン</t>
    </rPh>
    <rPh sb="6" eb="7">
      <t>カズ</t>
    </rPh>
    <phoneticPr fontId="1"/>
  </si>
  <si>
    <t>４　原因別火災発生件数</t>
    <rPh sb="2" eb="4">
      <t>ゲンイン</t>
    </rPh>
    <rPh sb="4" eb="5">
      <t>ベツ</t>
    </rPh>
    <rPh sb="5" eb="7">
      <t>カサイ</t>
    </rPh>
    <rPh sb="7" eb="9">
      <t>ハッセイ</t>
    </rPh>
    <rPh sb="9" eb="11">
      <t>ケンスウ</t>
    </rPh>
    <phoneticPr fontId="1"/>
  </si>
  <si>
    <t>死　　　　　者</t>
    <rPh sb="0" eb="1">
      <t>シ</t>
    </rPh>
    <rPh sb="6" eb="7">
      <t>モノ</t>
    </rPh>
    <phoneticPr fontId="1"/>
  </si>
  <si>
    <t>傷　　　　　者</t>
    <rPh sb="0" eb="1">
      <t>キズ</t>
    </rPh>
    <rPh sb="6" eb="7">
      <t>モノ</t>
    </rPh>
    <phoneticPr fontId="1"/>
  </si>
  <si>
    <t>こたつ</t>
  </si>
  <si>
    <t>消防署職員</t>
    <rPh sb="0" eb="1">
      <t>ケ</t>
    </rPh>
    <rPh sb="1" eb="2">
      <t>ボウ</t>
    </rPh>
    <rPh sb="3" eb="4">
      <t>ショク</t>
    </rPh>
    <rPh sb="4" eb="5">
      <t>イン</t>
    </rPh>
    <phoneticPr fontId="1"/>
  </si>
  <si>
    <t>（単位：件・人）</t>
    <rPh sb="1" eb="3">
      <t>タンイ</t>
    </rPh>
    <rPh sb="4" eb="5">
      <t>ケン</t>
    </rPh>
    <rPh sb="6" eb="7">
      <t>ヒト</t>
    </rPh>
    <phoneticPr fontId="1"/>
  </si>
  <si>
    <t>（単位：件）</t>
    <rPh sb="1" eb="3">
      <t>タンイ</t>
    </rPh>
    <rPh sb="4" eb="5">
      <t>ケン</t>
    </rPh>
    <phoneticPr fontId="1"/>
  </si>
  <si>
    <t>自然災害</t>
    <rPh sb="0" eb="2">
      <t>シゼン</t>
    </rPh>
    <rPh sb="2" eb="4">
      <t>サイガイ</t>
    </rPh>
    <phoneticPr fontId="1"/>
  </si>
  <si>
    <t>水難事故</t>
    <rPh sb="0" eb="2">
      <t>スイナン</t>
    </rPh>
    <rPh sb="2" eb="4">
      <t>ジコ</t>
    </rPh>
    <phoneticPr fontId="1"/>
  </si>
  <si>
    <t>令和2年度</t>
    <rPh sb="0" eb="1">
      <t>レイ</t>
    </rPh>
    <rPh sb="1" eb="2">
      <t>ワ</t>
    </rPh>
    <rPh sb="3" eb="5">
      <t>ネンド</t>
    </rPh>
    <phoneticPr fontId="1"/>
  </si>
  <si>
    <t>交通事故</t>
    <rPh sb="0" eb="2">
      <t>コウツウ</t>
    </rPh>
    <rPh sb="2" eb="4">
      <t>ジコ</t>
    </rPh>
    <phoneticPr fontId="1"/>
  </si>
  <si>
    <t>労働災害</t>
    <rPh sb="0" eb="2">
      <t>ロウドウ</t>
    </rPh>
    <rPh sb="2" eb="4">
      <t>サイガイ</t>
    </rPh>
    <phoneticPr fontId="1"/>
  </si>
  <si>
    <t>運動競技</t>
    <rPh sb="0" eb="2">
      <t>ウンドウ</t>
    </rPh>
    <rPh sb="2" eb="4">
      <t>キョウギ</t>
    </rPh>
    <phoneticPr fontId="1"/>
  </si>
  <si>
    <t>一般負傷</t>
    <rPh sb="0" eb="2">
      <t>イッパン</t>
    </rPh>
    <rPh sb="2" eb="4">
      <t>フショウ</t>
    </rPh>
    <phoneticPr fontId="1"/>
  </si>
  <si>
    <t>５　消防署職員・消防団員数</t>
    <rPh sb="2" eb="5">
      <t>ショウボウショ</t>
    </rPh>
    <rPh sb="5" eb="7">
      <t>ショクイン</t>
    </rPh>
    <rPh sb="8" eb="11">
      <t>ショウボウダン</t>
    </rPh>
    <rPh sb="11" eb="12">
      <t>イン</t>
    </rPh>
    <rPh sb="12" eb="13">
      <t>カズ</t>
    </rPh>
    <phoneticPr fontId="1"/>
  </si>
  <si>
    <t>自損行為</t>
    <rPh sb="0" eb="1">
      <t>ジ</t>
    </rPh>
    <rPh sb="1" eb="2">
      <t>ソン</t>
    </rPh>
    <rPh sb="2" eb="4">
      <t>コウイ</t>
    </rPh>
    <phoneticPr fontId="1"/>
  </si>
  <si>
    <t>（単位：件・千円・世帯）</t>
    <rPh sb="1" eb="3">
      <t>タンイ</t>
    </rPh>
    <rPh sb="4" eb="5">
      <t>ケン</t>
    </rPh>
    <rPh sb="6" eb="8">
      <t>センエン</t>
    </rPh>
    <rPh sb="9" eb="11">
      <t>セタイ</t>
    </rPh>
    <phoneticPr fontId="1"/>
  </si>
  <si>
    <t>急病</t>
    <rPh sb="0" eb="2">
      <t>キュウビョウ</t>
    </rPh>
    <phoneticPr fontId="1"/>
  </si>
  <si>
    <t>転院搬送</t>
    <rPh sb="0" eb="2">
      <t>テンイン</t>
    </rPh>
    <rPh sb="2" eb="4">
      <t>ハンソウ</t>
    </rPh>
    <phoneticPr fontId="1"/>
  </si>
  <si>
    <t>年　　　　　次</t>
    <rPh sb="0" eb="1">
      <t>トシ</t>
    </rPh>
    <rPh sb="6" eb="7">
      <t>ツギ</t>
    </rPh>
    <phoneticPr fontId="1"/>
  </si>
  <si>
    <t>医師搬送</t>
    <rPh sb="0" eb="2">
      <t>イシ</t>
    </rPh>
    <rPh sb="2" eb="4">
      <t>ハンソウ</t>
    </rPh>
    <phoneticPr fontId="1"/>
  </si>
  <si>
    <t>総額</t>
    <rPh sb="0" eb="2">
      <t>ソウガク</t>
    </rPh>
    <phoneticPr fontId="1"/>
  </si>
  <si>
    <t>資器材輸送</t>
    <rPh sb="0" eb="1">
      <t>シ</t>
    </rPh>
    <rPh sb="1" eb="3">
      <t>キザイ</t>
    </rPh>
    <rPh sb="3" eb="5">
      <t>ユソウ</t>
    </rPh>
    <phoneticPr fontId="1"/>
  </si>
  <si>
    <t>そ　の　他</t>
    <rPh sb="4" eb="5">
      <t>タ</t>
    </rPh>
    <phoneticPr fontId="1"/>
  </si>
  <si>
    <t>資料：須賀川地方広域消防組合石川消防署</t>
    <rPh sb="0" eb="2">
      <t>シリョウ</t>
    </rPh>
    <rPh sb="3" eb="6">
      <t>スカガワ</t>
    </rPh>
    <rPh sb="6" eb="8">
      <t>チホウ</t>
    </rPh>
    <rPh sb="8" eb="10">
      <t>コウイキ</t>
    </rPh>
    <rPh sb="10" eb="12">
      <t>ショウボウ</t>
    </rPh>
    <rPh sb="12" eb="14">
      <t>クミアイ</t>
    </rPh>
    <rPh sb="14" eb="16">
      <t>イシカワ</t>
    </rPh>
    <rPh sb="16" eb="18">
      <t>ショウボウ</t>
    </rPh>
    <rPh sb="18" eb="19">
      <t>ショ</t>
    </rPh>
    <phoneticPr fontId="1"/>
  </si>
  <si>
    <t>　４　原因別火災発生件数</t>
    <rPh sb="3" eb="5">
      <t>ゲンイン</t>
    </rPh>
    <rPh sb="5" eb="6">
      <t>ベツ</t>
    </rPh>
    <rPh sb="6" eb="8">
      <t>カサイ</t>
    </rPh>
    <rPh sb="8" eb="10">
      <t>ハッセイ</t>
    </rPh>
    <rPh sb="10" eb="12">
      <t>ケンスウ</t>
    </rPh>
    <phoneticPr fontId="1"/>
  </si>
  <si>
    <t>建物</t>
    <rPh sb="0" eb="2">
      <t>タテモノ</t>
    </rPh>
    <phoneticPr fontId="1"/>
  </si>
  <si>
    <t>消　防　団　員</t>
    <rPh sb="0" eb="1">
      <t>ケ</t>
    </rPh>
    <rPh sb="2" eb="3">
      <t>ボウ</t>
    </rPh>
    <rPh sb="4" eb="5">
      <t>ダン</t>
    </rPh>
    <rPh sb="6" eb="7">
      <t>イン</t>
    </rPh>
    <phoneticPr fontId="1"/>
  </si>
  <si>
    <t>内建物</t>
    <rPh sb="0" eb="1">
      <t>ウチ</t>
    </rPh>
    <rPh sb="1" eb="3">
      <t>タテモノ</t>
    </rPh>
    <phoneticPr fontId="1"/>
  </si>
  <si>
    <t>　５　消防署職員・消防団員数</t>
    <rPh sb="3" eb="5">
      <t>ショウボウ</t>
    </rPh>
    <rPh sb="6" eb="8">
      <t>ショクイン</t>
    </rPh>
    <rPh sb="9" eb="11">
      <t>ショウボウ</t>
    </rPh>
    <rPh sb="11" eb="13">
      <t>ダンイン</t>
    </rPh>
    <rPh sb="13" eb="14">
      <t>スウ</t>
    </rPh>
    <phoneticPr fontId="1"/>
  </si>
  <si>
    <t>出　　火　　件　　数</t>
    <rPh sb="0" eb="1">
      <t>デ</t>
    </rPh>
    <rPh sb="3" eb="4">
      <t>ヒ</t>
    </rPh>
    <rPh sb="6" eb="7">
      <t>ケン</t>
    </rPh>
    <rPh sb="9" eb="10">
      <t>カズ</t>
    </rPh>
    <phoneticPr fontId="1"/>
  </si>
  <si>
    <t>火遊び</t>
    <rPh sb="0" eb="2">
      <t>ヒアソ</t>
    </rPh>
    <phoneticPr fontId="1"/>
  </si>
  <si>
    <t>（単位：人）各年４月１日現在</t>
    <rPh sb="1" eb="3">
      <t>タンイ</t>
    </rPh>
    <rPh sb="4" eb="5">
      <t>ヒト</t>
    </rPh>
    <rPh sb="6" eb="8">
      <t>カクネン</t>
    </rPh>
    <rPh sb="9" eb="10">
      <t>ガツ</t>
    </rPh>
    <rPh sb="11" eb="12">
      <t>ニチ</t>
    </rPh>
    <rPh sb="12" eb="14">
      <t>ゲンザイ</t>
    </rPh>
    <phoneticPr fontId="1"/>
  </si>
  <si>
    <t>石油器具</t>
    <rPh sb="0" eb="2">
      <t>セキユ</t>
    </rPh>
    <rPh sb="2" eb="4">
      <t>キグ</t>
    </rPh>
    <phoneticPr fontId="1"/>
  </si>
  <si>
    <t>電気器具</t>
    <rPh sb="0" eb="2">
      <t>デンキ</t>
    </rPh>
    <rPh sb="2" eb="4">
      <t>キグ</t>
    </rPh>
    <phoneticPr fontId="1"/>
  </si>
  <si>
    <t>煙突</t>
    <rPh sb="0" eb="2">
      <t>エントツ</t>
    </rPh>
    <phoneticPr fontId="1"/>
  </si>
  <si>
    <t>―</t>
  </si>
  <si>
    <t>令和2年度</t>
    <rPh sb="0" eb="2">
      <t>レイワ</t>
    </rPh>
    <rPh sb="3" eb="4">
      <t>ネン</t>
    </rPh>
    <rPh sb="4" eb="5">
      <t>ド</t>
    </rPh>
    <phoneticPr fontId="1"/>
  </si>
  <si>
    <t>１　交通事故死傷者発生件数</t>
    <rPh sb="2" eb="4">
      <t>コウツウ</t>
    </rPh>
    <rPh sb="4" eb="6">
      <t>ジコ</t>
    </rPh>
    <rPh sb="6" eb="9">
      <t>シショウシャ</t>
    </rPh>
    <rPh sb="9" eb="11">
      <t>ハッセイ</t>
    </rPh>
    <rPh sb="11" eb="13">
      <t>ケンスウ</t>
    </rPh>
    <phoneticPr fontId="1"/>
  </si>
  <si>
    <t>２　救急車出動件数</t>
    <rPh sb="2" eb="5">
      <t>キュウキュウシャ</t>
    </rPh>
    <rPh sb="5" eb="7">
      <t>シュツドウ</t>
    </rPh>
    <rPh sb="7" eb="9">
      <t>ケンスウ</t>
    </rPh>
    <phoneticPr fontId="1"/>
  </si>
  <si>
    <t>３　火災発生件数・損害額</t>
    <rPh sb="2" eb="4">
      <t>カサイ</t>
    </rPh>
    <rPh sb="4" eb="6">
      <t>ハッセイ</t>
    </rPh>
    <rPh sb="6" eb="8">
      <t>ケンスウ</t>
    </rPh>
    <rPh sb="9" eb="11">
      <t>ソンガイ</t>
    </rPh>
    <rPh sb="11" eb="12">
      <t>ガク</t>
    </rPh>
    <phoneticPr fontId="1"/>
  </si>
  <si>
    <t>令和元年度
(平成31年度）</t>
    <rPh sb="3" eb="4">
      <t>ネン</t>
    </rPh>
    <rPh sb="4" eb="5">
      <t>ド</t>
    </rPh>
    <rPh sb="7" eb="9">
      <t>ヘイセイ</t>
    </rPh>
    <rPh sb="11" eb="13">
      <t>ネンド</t>
    </rPh>
    <phoneticPr fontId="1"/>
  </si>
  <si>
    <t>令和元年度（平成31年度）</t>
    <rPh sb="0" eb="2">
      <t>レイワ</t>
    </rPh>
    <rPh sb="3" eb="4">
      <t>ネン</t>
    </rPh>
    <rPh sb="4" eb="5">
      <t>ド</t>
    </rPh>
    <rPh sb="6" eb="8">
      <t>ヘイセイ</t>
    </rPh>
    <rPh sb="10" eb="12">
      <t>ネンド</t>
    </rPh>
    <phoneticPr fontId="1"/>
  </si>
  <si>
    <t>令和2年度</t>
  </si>
  <si>
    <t>たばこ</t>
  </si>
  <si>
    <t>スパ　　ーク</t>
  </si>
  <si>
    <t>資料：須賀川地方広域消防組合石川消防署・石川町防災環境課</t>
    <rPh sb="0" eb="2">
      <t>シリョウ</t>
    </rPh>
    <rPh sb="3" eb="6">
      <t>スカガワ</t>
    </rPh>
    <rPh sb="6" eb="8">
      <t>チホウ</t>
    </rPh>
    <rPh sb="8" eb="10">
      <t>コウイキ</t>
    </rPh>
    <rPh sb="10" eb="12">
      <t>ショウボウ</t>
    </rPh>
    <rPh sb="12" eb="14">
      <t>クミアイ</t>
    </rPh>
    <rPh sb="14" eb="16">
      <t>イシカワ</t>
    </rPh>
    <rPh sb="16" eb="18">
      <t>ショウボウ</t>
    </rPh>
    <rPh sb="18" eb="19">
      <t>ショ</t>
    </rPh>
    <rPh sb="20" eb="22">
      <t>イシカワ</t>
    </rPh>
    <rPh sb="22" eb="23">
      <t>マチ</t>
    </rPh>
    <rPh sb="23" eb="25">
      <t>ボウサイ</t>
    </rPh>
    <rPh sb="25" eb="28">
      <t>カンキョウカ</t>
    </rPh>
    <phoneticPr fontId="1"/>
  </si>
  <si>
    <t>資料：福島県警察本部交通部交通企画課「交通白書」</t>
    <rPh sb="0" eb="2">
      <t>シリョウ</t>
    </rPh>
    <rPh sb="3" eb="6">
      <t>フクシマケン</t>
    </rPh>
    <rPh sb="6" eb="8">
      <t>ケイサツ</t>
    </rPh>
    <rPh sb="8" eb="10">
      <t>ホンブ</t>
    </rPh>
    <rPh sb="10" eb="12">
      <t>コウツウ</t>
    </rPh>
    <rPh sb="12" eb="13">
      <t>ブ</t>
    </rPh>
    <rPh sb="13" eb="15">
      <t>コウツウ</t>
    </rPh>
    <rPh sb="15" eb="17">
      <t>キカク</t>
    </rPh>
    <rPh sb="17" eb="18">
      <t>カ</t>
    </rPh>
    <rPh sb="19" eb="21">
      <t>コウツウ</t>
    </rPh>
    <rPh sb="21" eb="23">
      <t>ハクショ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</si>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</sst>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明朝"/>
      <family val="1"/>
    </font>
    <font>
      <sz val="11"/>
      <color auto="1"/>
      <name val="ＭＳ Ｐ明朝"/>
      <family val="1"/>
    </font>
    <font>
      <sz val="12"/>
      <color auto="1"/>
      <name val="ＭＳ Ｐゴシック"/>
      <family val="3"/>
    </font>
    <font>
      <sz val="10"/>
      <color auto="1"/>
      <name val="ＭＳ Ｐ明朝"/>
      <family val="1"/>
    </font>
    <font>
      <sz val="11"/>
      <color auto="1"/>
      <name val="ＭＳ Ｐゴシック"/>
      <family val="3"/>
    </font>
    <font>
      <sz val="11"/>
      <color theme="1"/>
      <name val="ＭＳ Ｐ明朝"/>
      <family val="1"/>
    </font>
    <font>
      <sz val="11"/>
      <color rgb="FFFF0000"/>
      <name val="ＭＳ Ｐ明朝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38" fontId="3" fillId="0" borderId="7" xfId="1" applyFont="1" applyFill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distributed" textRotation="255"/>
    </xf>
    <xf numFmtId="0" fontId="3" fillId="0" borderId="10" xfId="0" applyFont="1" applyFill="1" applyBorder="1" applyAlignment="1">
      <alignment horizontal="center" vertical="distributed" textRotation="255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distributed" textRotation="255"/>
    </xf>
    <xf numFmtId="0" fontId="3" fillId="0" borderId="14" xfId="0" applyFont="1" applyFill="1" applyBorder="1" applyAlignment="1">
      <alignment horizontal="center" vertical="distributed" textRotation="255"/>
    </xf>
    <xf numFmtId="0" fontId="3" fillId="0" borderId="5" xfId="0" applyFont="1" applyFill="1" applyBorder="1" applyAlignment="1">
      <alignment horizontal="center" vertical="distributed" textRotation="255"/>
    </xf>
    <xf numFmtId="0" fontId="3" fillId="0" borderId="6" xfId="0" applyFont="1" applyFill="1" applyBorder="1" applyAlignment="1">
      <alignment horizontal="center" vertical="distributed" textRotation="255"/>
    </xf>
    <xf numFmtId="0" fontId="3" fillId="0" borderId="7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15" xfId="0" applyFont="1" applyFill="1" applyBorder="1"/>
    <xf numFmtId="0" fontId="3" fillId="0" borderId="16" xfId="0" applyFont="1" applyFill="1" applyBorder="1" applyAlignment="1">
      <alignment horizontal="center" vertical="center" shrinkToFit="1"/>
    </xf>
    <xf numFmtId="176" fontId="3" fillId="0" borderId="7" xfId="1" applyNumberFormat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shrinkToFit="1"/>
    </xf>
    <xf numFmtId="38" fontId="3" fillId="0" borderId="8" xfId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distributed" textRotation="255"/>
    </xf>
    <xf numFmtId="0" fontId="3" fillId="0" borderId="1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 textRotation="255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shrinkToFit="1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12" xfId="1" applyNumberFormat="1" applyFont="1" applyFill="1" applyBorder="1" applyAlignment="1">
      <alignment horizontal="right" vertical="center"/>
    </xf>
    <xf numFmtId="0" fontId="8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12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 wrapText="1"/>
    </xf>
    <xf numFmtId="38" fontId="3" fillId="0" borderId="12" xfId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657225</xdr:colOff>
      <xdr:row>3</xdr:row>
      <xdr:rowOff>9525</xdr:rowOff>
    </xdr:from>
    <xdr:to xmlns:xdr="http://schemas.openxmlformats.org/drawingml/2006/spreadsheetDrawing">
      <xdr:col>8</xdr:col>
      <xdr:colOff>0</xdr:colOff>
      <xdr:row>10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15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交通・消防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6:B21"/>
  <sheetViews>
    <sheetView tabSelected="1" workbookViewId="0"/>
  </sheetViews>
  <sheetFormatPr defaultRowHeight="13.5"/>
  <sheetData>
    <row r="16" spans="2:2" s="1" customFormat="1" ht="27" customHeight="1">
      <c r="B16" s="1" t="s">
        <v>58</v>
      </c>
    </row>
    <row r="17" spans="2:2" s="1" customFormat="1" ht="27" customHeight="1">
      <c r="B17" s="1" t="s">
        <v>59</v>
      </c>
    </row>
    <row r="18" spans="2:2" s="1" customFormat="1" ht="27" customHeight="1">
      <c r="B18" s="1" t="s">
        <v>60</v>
      </c>
    </row>
    <row r="19" spans="2:2" s="1" customFormat="1" ht="27" customHeight="1">
      <c r="B19" s="1" t="s">
        <v>20</v>
      </c>
    </row>
    <row r="20" spans="2:2" s="1" customFormat="1" ht="27" customHeight="1">
      <c r="B20" s="1" t="s">
        <v>34</v>
      </c>
    </row>
    <row r="21" spans="2:2" s="1" customFormat="1" ht="24.95" customHeight="1"/>
  </sheetData>
  <phoneticPr fontId="1"/>
  <pageMargins left="0.78740157480314965" right="0.78740157480314965" top="0.98425196850393704" bottom="0.98425196850393704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41"/>
  <sheetViews>
    <sheetView workbookViewId="0"/>
  </sheetViews>
  <sheetFormatPr defaultRowHeight="13.5"/>
  <cols>
    <col min="1" max="1" width="11.625" style="2" customWidth="1"/>
    <col min="2" max="19" width="4.125" style="2" customWidth="1"/>
    <col min="20" max="16384" width="9" style="2" customWidth="1"/>
  </cols>
  <sheetData>
    <row r="1" spans="1:19" ht="14.25">
      <c r="A1" s="6" t="s">
        <v>9</v>
      </c>
    </row>
    <row r="2" spans="1:19" ht="14.25">
      <c r="S2" s="39" t="s">
        <v>25</v>
      </c>
    </row>
    <row r="3" spans="1:19" s="3" customFormat="1" ht="15" customHeight="1">
      <c r="A3" s="7" t="s">
        <v>11</v>
      </c>
      <c r="B3" s="14" t="s">
        <v>19</v>
      </c>
      <c r="C3" s="14"/>
      <c r="D3" s="14"/>
      <c r="E3" s="14"/>
      <c r="F3" s="14"/>
      <c r="G3" s="14"/>
      <c r="H3" s="14" t="s">
        <v>21</v>
      </c>
      <c r="I3" s="14"/>
      <c r="J3" s="14"/>
      <c r="K3" s="14"/>
      <c r="L3" s="14"/>
      <c r="M3" s="14"/>
      <c r="N3" s="14" t="s">
        <v>22</v>
      </c>
      <c r="O3" s="14"/>
      <c r="P3" s="14"/>
      <c r="Q3" s="14"/>
      <c r="R3" s="14"/>
      <c r="S3" s="45"/>
    </row>
    <row r="4" spans="1:19" s="3" customFormat="1" ht="30" customHeight="1">
      <c r="A4" s="8"/>
      <c r="B4" s="15" t="s">
        <v>13</v>
      </c>
      <c r="C4" s="15"/>
      <c r="D4" s="15" t="s">
        <v>12</v>
      </c>
      <c r="E4" s="15"/>
      <c r="F4" s="30" t="s">
        <v>5</v>
      </c>
      <c r="G4" s="33"/>
      <c r="H4" s="15" t="s">
        <v>13</v>
      </c>
      <c r="I4" s="15"/>
      <c r="J4" s="15" t="s">
        <v>12</v>
      </c>
      <c r="K4" s="15"/>
      <c r="L4" s="35" t="s">
        <v>5</v>
      </c>
      <c r="M4" s="35"/>
      <c r="N4" s="15" t="s">
        <v>13</v>
      </c>
      <c r="O4" s="15"/>
      <c r="P4" s="15" t="s">
        <v>12</v>
      </c>
      <c r="Q4" s="15"/>
      <c r="R4" s="30" t="s">
        <v>5</v>
      </c>
      <c r="S4" s="46"/>
    </row>
    <row r="5" spans="1:19" s="3" customFormat="1" ht="20.100000000000001" customHeight="1">
      <c r="A5" s="9" t="s">
        <v>68</v>
      </c>
      <c r="B5" s="16">
        <v>11287</v>
      </c>
      <c r="C5" s="16"/>
      <c r="D5" s="16">
        <v>63</v>
      </c>
      <c r="E5" s="16"/>
      <c r="F5" s="31">
        <v>5.5816425976787454e-003</v>
      </c>
      <c r="G5" s="31"/>
      <c r="H5" s="16">
        <v>101</v>
      </c>
      <c r="I5" s="16"/>
      <c r="J5" s="16">
        <v>1</v>
      </c>
      <c r="K5" s="16"/>
      <c r="L5" s="31">
        <v>9.9009900990099011e-003</v>
      </c>
      <c r="M5" s="31"/>
      <c r="N5" s="16">
        <v>14241</v>
      </c>
      <c r="O5" s="16"/>
      <c r="P5" s="16">
        <v>78</v>
      </c>
      <c r="Q5" s="16"/>
      <c r="R5" s="31">
        <f t="shared" ref="R5:R18" si="0">P5/N5</f>
        <v>5.4771434590267535e-003</v>
      </c>
      <c r="S5" s="47"/>
    </row>
    <row r="6" spans="1:19" s="3" customFormat="1" ht="20.100000000000001" customHeight="1">
      <c r="A6" s="9">
        <v>22</v>
      </c>
      <c r="B6" s="16">
        <v>10664</v>
      </c>
      <c r="C6" s="16"/>
      <c r="D6" s="16">
        <v>47</v>
      </c>
      <c r="E6" s="16"/>
      <c r="F6" s="31">
        <v>4.4073518379594894e-003</v>
      </c>
      <c r="G6" s="31"/>
      <c r="H6" s="16">
        <v>112</v>
      </c>
      <c r="I6" s="16"/>
      <c r="J6" s="16">
        <v>1</v>
      </c>
      <c r="K6" s="16"/>
      <c r="L6" s="31">
        <v>8.9285714285714281e-003</v>
      </c>
      <c r="M6" s="31"/>
      <c r="N6" s="16">
        <v>13252</v>
      </c>
      <c r="O6" s="16"/>
      <c r="P6" s="16">
        <v>56</v>
      </c>
      <c r="Q6" s="16"/>
      <c r="R6" s="31">
        <f t="shared" si="0"/>
        <v>4.2257772411711438e-003</v>
      </c>
      <c r="S6" s="47"/>
    </row>
    <row r="7" spans="1:19" s="3" customFormat="1" ht="20.100000000000001" customHeight="1">
      <c r="A7" s="9">
        <v>23</v>
      </c>
      <c r="B7" s="16">
        <v>9618</v>
      </c>
      <c r="C7" s="16"/>
      <c r="D7" s="16">
        <v>37</v>
      </c>
      <c r="E7" s="16"/>
      <c r="F7" s="31">
        <v>3.8469536286130173e-003</v>
      </c>
      <c r="G7" s="31"/>
      <c r="H7" s="16">
        <v>94</v>
      </c>
      <c r="I7" s="16"/>
      <c r="J7" s="16">
        <v>1</v>
      </c>
      <c r="K7" s="16"/>
      <c r="L7" s="31">
        <v>1.0638297872340425e-002</v>
      </c>
      <c r="M7" s="31"/>
      <c r="N7" s="16">
        <v>11855</v>
      </c>
      <c r="O7" s="16"/>
      <c r="P7" s="16">
        <v>46</v>
      </c>
      <c r="Q7" s="16"/>
      <c r="R7" s="31">
        <f t="shared" si="0"/>
        <v>3.8802193167439898e-003</v>
      </c>
      <c r="S7" s="47"/>
    </row>
    <row r="8" spans="1:19" s="3" customFormat="1" ht="20.100000000000001" customHeight="1">
      <c r="A8" s="9">
        <v>24</v>
      </c>
      <c r="B8" s="16">
        <v>9789</v>
      </c>
      <c r="C8" s="16"/>
      <c r="D8" s="16">
        <v>65</v>
      </c>
      <c r="E8" s="16"/>
      <c r="F8" s="31">
        <v>6.6401062416998674e-003</v>
      </c>
      <c r="G8" s="31"/>
      <c r="H8" s="16">
        <v>89</v>
      </c>
      <c r="I8" s="16"/>
      <c r="J8" s="16">
        <v>4</v>
      </c>
      <c r="K8" s="16"/>
      <c r="L8" s="31">
        <v>4.49438202247191e-002</v>
      </c>
      <c r="M8" s="31"/>
      <c r="N8" s="16">
        <v>12188</v>
      </c>
      <c r="O8" s="16"/>
      <c r="P8" s="16">
        <v>76</v>
      </c>
      <c r="Q8" s="16"/>
      <c r="R8" s="31">
        <f t="shared" si="0"/>
        <v>6.2356416147029865e-003</v>
      </c>
      <c r="S8" s="47"/>
    </row>
    <row r="9" spans="1:19" s="3" customFormat="1" ht="20.100000000000001" customHeight="1">
      <c r="A9" s="9">
        <v>25</v>
      </c>
      <c r="B9" s="16">
        <v>8948</v>
      </c>
      <c r="C9" s="16"/>
      <c r="D9" s="16">
        <v>32</v>
      </c>
      <c r="E9" s="16"/>
      <c r="F9" s="31">
        <v>3.5762181493071078e-003</v>
      </c>
      <c r="G9" s="31"/>
      <c r="H9" s="16">
        <v>79</v>
      </c>
      <c r="I9" s="16"/>
      <c r="J9" s="16">
        <v>0</v>
      </c>
      <c r="K9" s="16"/>
      <c r="L9" s="31">
        <v>0</v>
      </c>
      <c r="M9" s="31"/>
      <c r="N9" s="16">
        <v>11061</v>
      </c>
      <c r="O9" s="16"/>
      <c r="P9" s="16">
        <v>40</v>
      </c>
      <c r="Q9" s="16"/>
      <c r="R9" s="31">
        <f t="shared" si="0"/>
        <v>3.6163095560980021e-003</v>
      </c>
      <c r="S9" s="47"/>
    </row>
    <row r="10" spans="1:19" s="3" customFormat="1" ht="20.100000000000001" customHeight="1">
      <c r="A10" s="9">
        <v>26</v>
      </c>
      <c r="B10" s="16">
        <v>7710</v>
      </c>
      <c r="C10" s="16"/>
      <c r="D10" s="16">
        <v>31</v>
      </c>
      <c r="E10" s="16"/>
      <c r="F10" s="31">
        <v>4.0207522697795067e-003</v>
      </c>
      <c r="G10" s="31"/>
      <c r="H10" s="16">
        <v>87</v>
      </c>
      <c r="I10" s="16"/>
      <c r="J10" s="16">
        <v>1</v>
      </c>
      <c r="K10" s="16"/>
      <c r="L10" s="31">
        <v>1.1494252873563218e-002</v>
      </c>
      <c r="M10" s="31"/>
      <c r="N10" s="16">
        <v>9450</v>
      </c>
      <c r="O10" s="16"/>
      <c r="P10" s="16">
        <v>34</v>
      </c>
      <c r="Q10" s="16"/>
      <c r="R10" s="31">
        <f t="shared" si="0"/>
        <v>3.5978835978835977e-003</v>
      </c>
      <c r="S10" s="47"/>
    </row>
    <row r="11" spans="1:19" s="3" customFormat="1" ht="20.100000000000001" customHeight="1">
      <c r="A11" s="9">
        <v>27</v>
      </c>
      <c r="B11" s="16">
        <v>6894</v>
      </c>
      <c r="C11" s="16"/>
      <c r="D11" s="16">
        <v>26</v>
      </c>
      <c r="E11" s="16"/>
      <c r="F11" s="31">
        <v>3.7713954163040323e-003</v>
      </c>
      <c r="G11" s="31"/>
      <c r="H11" s="16">
        <v>77</v>
      </c>
      <c r="I11" s="16"/>
      <c r="J11" s="16">
        <v>1</v>
      </c>
      <c r="K11" s="16"/>
      <c r="L11" s="31">
        <v>1.2987012987012988e-002</v>
      </c>
      <c r="M11" s="31"/>
      <c r="N11" s="16">
        <v>8344</v>
      </c>
      <c r="O11" s="16"/>
      <c r="P11" s="16">
        <v>29</v>
      </c>
      <c r="Q11" s="16"/>
      <c r="R11" s="31">
        <f t="shared" si="0"/>
        <v>3.4755512943432407e-003</v>
      </c>
      <c r="S11" s="47"/>
    </row>
    <row r="12" spans="1:19" s="3" customFormat="1" ht="20.100000000000001" customHeight="1">
      <c r="A12" s="9">
        <v>28</v>
      </c>
      <c r="B12" s="16">
        <v>5802</v>
      </c>
      <c r="C12" s="16"/>
      <c r="D12" s="16">
        <v>27</v>
      </c>
      <c r="E12" s="16"/>
      <c r="F12" s="31">
        <v>4.6535677352637023e-003</v>
      </c>
      <c r="G12" s="31"/>
      <c r="H12" s="16">
        <v>90</v>
      </c>
      <c r="I12" s="16"/>
      <c r="J12" s="16">
        <v>1</v>
      </c>
      <c r="K12" s="16"/>
      <c r="L12" s="31">
        <v>1.1111111111111112e-002</v>
      </c>
      <c r="M12" s="31"/>
      <c r="N12" s="16">
        <v>7112</v>
      </c>
      <c r="O12" s="16"/>
      <c r="P12" s="16">
        <v>27</v>
      </c>
      <c r="Q12" s="16"/>
      <c r="R12" s="31">
        <f t="shared" si="0"/>
        <v>3.7964004499437569e-003</v>
      </c>
      <c r="S12" s="47"/>
    </row>
    <row r="13" spans="1:19" s="3" customFormat="1" ht="20.100000000000001" customHeight="1">
      <c r="A13" s="9">
        <v>29</v>
      </c>
      <c r="B13" s="16">
        <v>5588</v>
      </c>
      <c r="C13" s="16"/>
      <c r="D13" s="16">
        <v>29</v>
      </c>
      <c r="E13" s="16"/>
      <c r="F13" s="31">
        <v>5.1896921975662135e-003</v>
      </c>
      <c r="G13" s="31"/>
      <c r="H13" s="16">
        <v>68</v>
      </c>
      <c r="I13" s="16"/>
      <c r="J13" s="16">
        <v>1</v>
      </c>
      <c r="K13" s="16"/>
      <c r="L13" s="31">
        <v>1.4705882352941176e-002</v>
      </c>
      <c r="M13" s="31"/>
      <c r="N13" s="16">
        <v>6710</v>
      </c>
      <c r="O13" s="16"/>
      <c r="P13" s="16">
        <v>35</v>
      </c>
      <c r="Q13" s="16"/>
      <c r="R13" s="31">
        <f t="shared" si="0"/>
        <v>5.2160953800298067e-003</v>
      </c>
      <c r="S13" s="47"/>
    </row>
    <row r="14" spans="1:19" s="3" customFormat="1" ht="20.100000000000001" customHeight="1">
      <c r="A14" s="9">
        <v>30</v>
      </c>
      <c r="B14" s="16">
        <v>4592</v>
      </c>
      <c r="C14" s="16"/>
      <c r="D14" s="16">
        <v>19</v>
      </c>
      <c r="E14" s="16"/>
      <c r="F14" s="31">
        <v>4.1376306620209058e-003</v>
      </c>
      <c r="G14" s="31"/>
      <c r="H14" s="16">
        <v>75</v>
      </c>
      <c r="I14" s="16"/>
      <c r="J14" s="16">
        <v>0</v>
      </c>
      <c r="K14" s="16"/>
      <c r="L14" s="31">
        <v>0</v>
      </c>
      <c r="M14" s="31"/>
      <c r="N14" s="16">
        <v>5482</v>
      </c>
      <c r="O14" s="16"/>
      <c r="P14" s="16">
        <v>24</v>
      </c>
      <c r="Q14" s="16"/>
      <c r="R14" s="31">
        <f t="shared" si="0"/>
        <v>4.3779642466253189e-003</v>
      </c>
      <c r="S14" s="47"/>
    </row>
    <row r="15" spans="1:19" s="4" customFormat="1" ht="25.5" customHeight="1">
      <c r="A15" s="10" t="s">
        <v>61</v>
      </c>
      <c r="B15" s="16">
        <v>3919</v>
      </c>
      <c r="C15" s="16"/>
      <c r="D15" s="16">
        <v>16</v>
      </c>
      <c r="E15" s="16"/>
      <c r="F15" s="31">
        <v>4.0826741515692776e-003</v>
      </c>
      <c r="G15" s="31"/>
      <c r="H15" s="16">
        <v>61</v>
      </c>
      <c r="I15" s="16"/>
      <c r="J15" s="16">
        <v>0</v>
      </c>
      <c r="K15" s="16"/>
      <c r="L15" s="31">
        <v>0</v>
      </c>
      <c r="M15" s="31"/>
      <c r="N15" s="16">
        <v>4683</v>
      </c>
      <c r="O15" s="16"/>
      <c r="P15" s="16">
        <v>19</v>
      </c>
      <c r="Q15" s="16"/>
      <c r="R15" s="31">
        <f t="shared" si="0"/>
        <v>4.0572282724749094e-003</v>
      </c>
      <c r="S15" s="47"/>
    </row>
    <row r="16" spans="1:19" s="3" customFormat="1" ht="19.5" customHeight="1">
      <c r="A16" s="10" t="s">
        <v>29</v>
      </c>
      <c r="B16" s="16">
        <v>3266</v>
      </c>
      <c r="C16" s="16"/>
      <c r="D16" s="16">
        <v>9</v>
      </c>
      <c r="E16" s="16"/>
      <c r="F16" s="31">
        <v>2.7556644213104714e-003</v>
      </c>
      <c r="G16" s="31"/>
      <c r="H16" s="16">
        <v>57</v>
      </c>
      <c r="I16" s="16"/>
      <c r="J16" s="16">
        <v>0</v>
      </c>
      <c r="K16" s="16"/>
      <c r="L16" s="31">
        <v>0</v>
      </c>
      <c r="M16" s="31"/>
      <c r="N16" s="16">
        <v>3857</v>
      </c>
      <c r="O16" s="16"/>
      <c r="P16" s="16">
        <v>9</v>
      </c>
      <c r="Q16" s="16"/>
      <c r="R16" s="31">
        <f t="shared" si="0"/>
        <v>2.33341975628727e-003</v>
      </c>
      <c r="S16" s="47"/>
    </row>
    <row r="17" spans="1:25" s="3" customFormat="1" ht="19.5" customHeight="1">
      <c r="A17" s="9">
        <v>3</v>
      </c>
      <c r="B17" s="17">
        <v>2997</v>
      </c>
      <c r="C17" s="17"/>
      <c r="D17" s="17">
        <v>16</v>
      </c>
      <c r="E17" s="17"/>
      <c r="F17" s="31">
        <f>D17/B17</f>
        <v>5.3386720053386722e-003</v>
      </c>
      <c r="G17" s="31"/>
      <c r="H17" s="16">
        <v>49</v>
      </c>
      <c r="I17" s="16"/>
      <c r="J17" s="16">
        <v>1</v>
      </c>
      <c r="K17" s="16"/>
      <c r="L17" s="31">
        <f>J17/H17</f>
        <v>2.0408163265306121e-002</v>
      </c>
      <c r="M17" s="31"/>
      <c r="N17" s="16">
        <v>3446</v>
      </c>
      <c r="O17" s="16"/>
      <c r="P17" s="16">
        <v>19</v>
      </c>
      <c r="Q17" s="16"/>
      <c r="R17" s="31">
        <f t="shared" si="0"/>
        <v>5.5136390017411488e-003</v>
      </c>
      <c r="S17" s="47"/>
    </row>
    <row r="18" spans="1:25" s="3" customFormat="1" ht="19.5" customHeight="1">
      <c r="A18" s="11">
        <v>4</v>
      </c>
      <c r="B18" s="18">
        <v>2702</v>
      </c>
      <c r="C18" s="18"/>
      <c r="D18" s="18">
        <v>12</v>
      </c>
      <c r="E18" s="18"/>
      <c r="F18" s="32">
        <f>D18/B18</f>
        <v>4.4411547002220575e-003</v>
      </c>
      <c r="G18" s="32"/>
      <c r="H18" s="34">
        <v>47</v>
      </c>
      <c r="I18" s="34"/>
      <c r="J18" s="34">
        <v>0</v>
      </c>
      <c r="K18" s="34"/>
      <c r="L18" s="32">
        <f>J18/H18</f>
        <v>0</v>
      </c>
      <c r="M18" s="32"/>
      <c r="N18" s="34">
        <v>3132</v>
      </c>
      <c r="O18" s="34"/>
      <c r="P18" s="34">
        <v>14</v>
      </c>
      <c r="Q18" s="34"/>
      <c r="R18" s="32">
        <f t="shared" si="0"/>
        <v>4.4699872286079181e-003</v>
      </c>
      <c r="S18" s="48"/>
    </row>
    <row r="19" spans="1:25">
      <c r="A19" s="2" t="s">
        <v>67</v>
      </c>
    </row>
    <row r="22" spans="1:25" ht="14.25">
      <c r="A22" s="6" t="s">
        <v>18</v>
      </c>
    </row>
    <row r="23" spans="1:25" ht="15">
      <c r="A23" s="6"/>
      <c r="Q23" s="39" t="s">
        <v>26</v>
      </c>
    </row>
    <row r="24" spans="1:25" ht="18" customHeight="1">
      <c r="A24" s="7" t="s">
        <v>15</v>
      </c>
      <c r="B24" s="19" t="s">
        <v>0</v>
      </c>
      <c r="C24" s="23"/>
      <c r="D24" s="25" t="s">
        <v>17</v>
      </c>
      <c r="E24" s="25" t="s">
        <v>27</v>
      </c>
      <c r="F24" s="25" t="s">
        <v>28</v>
      </c>
      <c r="G24" s="25" t="s">
        <v>30</v>
      </c>
      <c r="H24" s="25" t="s">
        <v>31</v>
      </c>
      <c r="I24" s="25" t="s">
        <v>32</v>
      </c>
      <c r="J24" s="25" t="s">
        <v>33</v>
      </c>
      <c r="K24" s="25" t="s">
        <v>4</v>
      </c>
      <c r="L24" s="25" t="s">
        <v>35</v>
      </c>
      <c r="M24" s="25" t="s">
        <v>37</v>
      </c>
      <c r="N24" s="38" t="s">
        <v>43</v>
      </c>
      <c r="O24" s="38"/>
      <c r="P24" s="38"/>
      <c r="Q24" s="40"/>
    </row>
    <row r="25" spans="1:25" s="3" customFormat="1" ht="70.5" customHeight="1">
      <c r="A25" s="8"/>
      <c r="B25" s="20"/>
      <c r="C25" s="24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 t="s">
        <v>38</v>
      </c>
      <c r="O25" s="26" t="s">
        <v>40</v>
      </c>
      <c r="P25" s="26" t="s">
        <v>42</v>
      </c>
      <c r="Q25" s="41" t="s">
        <v>2</v>
      </c>
      <c r="R25" s="44"/>
      <c r="S25" s="44"/>
      <c r="T25" s="44"/>
      <c r="U25" s="44"/>
      <c r="V25" s="44"/>
      <c r="W25" s="44"/>
      <c r="X25" s="44"/>
      <c r="Y25" s="44"/>
    </row>
    <row r="26" spans="1:25" ht="20.100000000000001" customHeight="1">
      <c r="A26" s="9" t="s">
        <v>68</v>
      </c>
      <c r="B26" s="21">
        <f t="shared" ref="B26:B36" si="1">SUM(D26:Q26)</f>
        <v>614</v>
      </c>
      <c r="C26" s="9"/>
      <c r="D26" s="27">
        <v>2</v>
      </c>
      <c r="E26" s="27" t="s">
        <v>56</v>
      </c>
      <c r="F26" s="27">
        <v>2</v>
      </c>
      <c r="G26" s="27">
        <v>49</v>
      </c>
      <c r="H26" s="27">
        <v>5</v>
      </c>
      <c r="I26" s="27">
        <v>11</v>
      </c>
      <c r="J26" s="27">
        <v>74</v>
      </c>
      <c r="K26" s="27" t="s">
        <v>56</v>
      </c>
      <c r="L26" s="27">
        <v>12</v>
      </c>
      <c r="M26" s="27">
        <v>394</v>
      </c>
      <c r="N26" s="27">
        <v>64</v>
      </c>
      <c r="O26" s="27" t="s">
        <v>56</v>
      </c>
      <c r="P26" s="27" t="s">
        <v>56</v>
      </c>
      <c r="Q26" s="42">
        <v>1</v>
      </c>
    </row>
    <row r="27" spans="1:25" ht="20.100000000000001" customHeight="1">
      <c r="A27" s="9">
        <v>22</v>
      </c>
      <c r="B27" s="21">
        <f t="shared" si="1"/>
        <v>651</v>
      </c>
      <c r="C27" s="9"/>
      <c r="D27" s="27">
        <v>1</v>
      </c>
      <c r="E27" s="27" t="s">
        <v>56</v>
      </c>
      <c r="F27" s="27" t="s">
        <v>56</v>
      </c>
      <c r="G27" s="27">
        <v>56</v>
      </c>
      <c r="H27" s="27">
        <v>6</v>
      </c>
      <c r="I27" s="27">
        <v>14</v>
      </c>
      <c r="J27" s="27">
        <v>62</v>
      </c>
      <c r="K27" s="27">
        <v>3</v>
      </c>
      <c r="L27" s="27">
        <v>12</v>
      </c>
      <c r="M27" s="27">
        <v>436</v>
      </c>
      <c r="N27" s="27">
        <v>60</v>
      </c>
      <c r="O27" s="27" t="s">
        <v>56</v>
      </c>
      <c r="P27" s="27" t="s">
        <v>56</v>
      </c>
      <c r="Q27" s="42">
        <v>1</v>
      </c>
    </row>
    <row r="28" spans="1:25" ht="20.100000000000001" customHeight="1">
      <c r="A28" s="9">
        <v>23</v>
      </c>
      <c r="B28" s="21">
        <f t="shared" si="1"/>
        <v>696</v>
      </c>
      <c r="C28" s="9"/>
      <c r="D28" s="27">
        <v>1</v>
      </c>
      <c r="E28" s="27">
        <v>3</v>
      </c>
      <c r="F28" s="27" t="s">
        <v>56</v>
      </c>
      <c r="G28" s="27">
        <v>41</v>
      </c>
      <c r="H28" s="27">
        <v>6</v>
      </c>
      <c r="I28" s="27">
        <v>14</v>
      </c>
      <c r="J28" s="27">
        <v>75</v>
      </c>
      <c r="K28" s="27">
        <v>6</v>
      </c>
      <c r="L28" s="27">
        <v>5</v>
      </c>
      <c r="M28" s="27">
        <v>474</v>
      </c>
      <c r="N28" s="27">
        <v>71</v>
      </c>
      <c r="O28" s="27" t="s">
        <v>56</v>
      </c>
      <c r="P28" s="27" t="s">
        <v>56</v>
      </c>
      <c r="Q28" s="42" t="s">
        <v>56</v>
      </c>
    </row>
    <row r="29" spans="1:25" ht="20.100000000000001" customHeight="1">
      <c r="A29" s="9">
        <v>24</v>
      </c>
      <c r="B29" s="21">
        <f t="shared" si="1"/>
        <v>760</v>
      </c>
      <c r="C29" s="9"/>
      <c r="D29" s="27">
        <v>4</v>
      </c>
      <c r="E29" s="27" t="s">
        <v>56</v>
      </c>
      <c r="F29" s="27" t="s">
        <v>56</v>
      </c>
      <c r="G29" s="27">
        <v>69</v>
      </c>
      <c r="H29" s="27">
        <v>8</v>
      </c>
      <c r="I29" s="27">
        <v>11</v>
      </c>
      <c r="J29" s="27">
        <v>94</v>
      </c>
      <c r="K29" s="27">
        <v>2</v>
      </c>
      <c r="L29" s="27">
        <v>8</v>
      </c>
      <c r="M29" s="27">
        <v>512</v>
      </c>
      <c r="N29" s="27">
        <v>51</v>
      </c>
      <c r="O29" s="27" t="s">
        <v>56</v>
      </c>
      <c r="P29" s="27" t="s">
        <v>56</v>
      </c>
      <c r="Q29" s="42">
        <v>1</v>
      </c>
    </row>
    <row r="30" spans="1:25" ht="20.100000000000001" customHeight="1">
      <c r="A30" s="9">
        <v>25</v>
      </c>
      <c r="B30" s="21">
        <f t="shared" si="1"/>
        <v>657</v>
      </c>
      <c r="C30" s="9"/>
      <c r="D30" s="27">
        <v>4</v>
      </c>
      <c r="E30" s="27" t="s">
        <v>56</v>
      </c>
      <c r="F30" s="27" t="s">
        <v>56</v>
      </c>
      <c r="G30" s="27">
        <v>59</v>
      </c>
      <c r="H30" s="27">
        <v>6</v>
      </c>
      <c r="I30" s="27">
        <v>8</v>
      </c>
      <c r="J30" s="27">
        <v>69</v>
      </c>
      <c r="K30" s="27">
        <v>1</v>
      </c>
      <c r="L30" s="27">
        <v>9</v>
      </c>
      <c r="M30" s="27">
        <v>443</v>
      </c>
      <c r="N30" s="27">
        <v>58</v>
      </c>
      <c r="O30" s="27" t="s">
        <v>56</v>
      </c>
      <c r="P30" s="27" t="s">
        <v>56</v>
      </c>
      <c r="Q30" s="42" t="s">
        <v>56</v>
      </c>
    </row>
    <row r="31" spans="1:25" ht="20.100000000000001" customHeight="1">
      <c r="A31" s="9">
        <v>26</v>
      </c>
      <c r="B31" s="21">
        <f t="shared" si="1"/>
        <v>597</v>
      </c>
      <c r="C31" s="9"/>
      <c r="D31" s="27">
        <v>1</v>
      </c>
      <c r="E31" s="27" t="s">
        <v>56</v>
      </c>
      <c r="F31" s="27" t="s">
        <v>56</v>
      </c>
      <c r="G31" s="27">
        <v>30</v>
      </c>
      <c r="H31" s="27">
        <v>12</v>
      </c>
      <c r="I31" s="27">
        <v>11</v>
      </c>
      <c r="J31" s="27">
        <v>69</v>
      </c>
      <c r="K31" s="27" t="s">
        <v>56</v>
      </c>
      <c r="L31" s="27">
        <v>7</v>
      </c>
      <c r="M31" s="27">
        <v>408</v>
      </c>
      <c r="N31" s="27">
        <v>58</v>
      </c>
      <c r="O31" s="27" t="s">
        <v>56</v>
      </c>
      <c r="P31" s="27" t="s">
        <v>56</v>
      </c>
      <c r="Q31" s="42">
        <v>1</v>
      </c>
    </row>
    <row r="32" spans="1:25" ht="20.100000000000001" customHeight="1">
      <c r="A32" s="9">
        <v>27</v>
      </c>
      <c r="B32" s="21">
        <f t="shared" si="1"/>
        <v>675</v>
      </c>
      <c r="C32" s="9"/>
      <c r="D32" s="27">
        <v>1</v>
      </c>
      <c r="E32" s="27" t="s">
        <v>56</v>
      </c>
      <c r="F32" s="27" t="s">
        <v>56</v>
      </c>
      <c r="G32" s="27">
        <v>37</v>
      </c>
      <c r="H32" s="27">
        <v>9</v>
      </c>
      <c r="I32" s="27">
        <v>5</v>
      </c>
      <c r="J32" s="27">
        <v>86</v>
      </c>
      <c r="K32" s="27">
        <v>1</v>
      </c>
      <c r="L32" s="27">
        <v>7</v>
      </c>
      <c r="M32" s="27">
        <v>476</v>
      </c>
      <c r="N32" s="27">
        <v>52</v>
      </c>
      <c r="O32" s="27" t="s">
        <v>56</v>
      </c>
      <c r="P32" s="27" t="s">
        <v>56</v>
      </c>
      <c r="Q32" s="42">
        <v>1</v>
      </c>
    </row>
    <row r="33" spans="1:24" ht="20.100000000000001" customHeight="1">
      <c r="A33" s="9">
        <v>28</v>
      </c>
      <c r="B33" s="21">
        <f t="shared" si="1"/>
        <v>679</v>
      </c>
      <c r="C33" s="9"/>
      <c r="D33" s="27">
        <v>2</v>
      </c>
      <c r="E33" s="27" t="s">
        <v>56</v>
      </c>
      <c r="F33" s="27" t="s">
        <v>56</v>
      </c>
      <c r="G33" s="27">
        <v>37</v>
      </c>
      <c r="H33" s="27">
        <v>3</v>
      </c>
      <c r="I33" s="27">
        <v>18</v>
      </c>
      <c r="J33" s="27">
        <v>93</v>
      </c>
      <c r="K33" s="27">
        <v>2</v>
      </c>
      <c r="L33" s="27">
        <v>5</v>
      </c>
      <c r="M33" s="27">
        <v>467</v>
      </c>
      <c r="N33" s="27">
        <v>48</v>
      </c>
      <c r="O33" s="27" t="s">
        <v>56</v>
      </c>
      <c r="P33" s="27" t="s">
        <v>56</v>
      </c>
      <c r="Q33" s="42">
        <v>4</v>
      </c>
    </row>
    <row r="34" spans="1:24" s="5" customFormat="1" ht="20.100000000000001" customHeight="1">
      <c r="A34" s="9">
        <v>29</v>
      </c>
      <c r="B34" s="21">
        <f t="shared" si="1"/>
        <v>693</v>
      </c>
      <c r="C34" s="9"/>
      <c r="D34" s="27">
        <v>3</v>
      </c>
      <c r="E34" s="27" t="s">
        <v>56</v>
      </c>
      <c r="F34" s="27" t="s">
        <v>56</v>
      </c>
      <c r="G34" s="27">
        <v>50</v>
      </c>
      <c r="H34" s="27">
        <v>10</v>
      </c>
      <c r="I34" s="27">
        <v>11</v>
      </c>
      <c r="J34" s="27">
        <v>69</v>
      </c>
      <c r="K34" s="27" t="s">
        <v>56</v>
      </c>
      <c r="L34" s="27">
        <v>14</v>
      </c>
      <c r="M34" s="27">
        <v>481</v>
      </c>
      <c r="N34" s="27">
        <v>52</v>
      </c>
      <c r="O34" s="27" t="s">
        <v>56</v>
      </c>
      <c r="P34" s="27" t="s">
        <v>56</v>
      </c>
      <c r="Q34" s="42">
        <v>3</v>
      </c>
    </row>
    <row r="35" spans="1:24" ht="20.100000000000001" customHeight="1">
      <c r="A35" s="9">
        <v>30</v>
      </c>
      <c r="B35" s="21">
        <f t="shared" si="1"/>
        <v>713</v>
      </c>
      <c r="C35" s="9"/>
      <c r="D35" s="27">
        <v>4</v>
      </c>
      <c r="E35" s="27" t="s">
        <v>56</v>
      </c>
      <c r="F35" s="27">
        <v>2</v>
      </c>
      <c r="G35" s="27">
        <v>47</v>
      </c>
      <c r="H35" s="27">
        <v>10</v>
      </c>
      <c r="I35" s="27">
        <v>12</v>
      </c>
      <c r="J35" s="27">
        <v>83</v>
      </c>
      <c r="K35" s="27">
        <v>2</v>
      </c>
      <c r="L35" s="27">
        <v>7</v>
      </c>
      <c r="M35" s="27">
        <v>467</v>
      </c>
      <c r="N35" s="27">
        <v>79</v>
      </c>
      <c r="O35" s="27" t="s">
        <v>56</v>
      </c>
      <c r="P35" s="27" t="s">
        <v>56</v>
      </c>
      <c r="Q35" s="42" t="s">
        <v>56</v>
      </c>
      <c r="X35" s="5"/>
    </row>
    <row r="36" spans="1:24" ht="27.75" customHeight="1">
      <c r="A36" s="10" t="s">
        <v>61</v>
      </c>
      <c r="B36" s="21">
        <f t="shared" si="1"/>
        <v>697</v>
      </c>
      <c r="C36" s="9"/>
      <c r="D36" s="27">
        <v>3</v>
      </c>
      <c r="E36" s="27" t="s">
        <v>56</v>
      </c>
      <c r="F36" s="27">
        <v>1</v>
      </c>
      <c r="G36" s="27">
        <v>32</v>
      </c>
      <c r="H36" s="27">
        <v>7</v>
      </c>
      <c r="I36" s="27">
        <v>13</v>
      </c>
      <c r="J36" s="27">
        <v>99</v>
      </c>
      <c r="K36" s="27">
        <v>1</v>
      </c>
      <c r="L36" s="27">
        <v>7</v>
      </c>
      <c r="M36" s="36">
        <v>414</v>
      </c>
      <c r="N36" s="27">
        <v>117</v>
      </c>
      <c r="O36" s="27" t="s">
        <v>56</v>
      </c>
      <c r="P36" s="27" t="s">
        <v>56</v>
      </c>
      <c r="Q36" s="42">
        <v>3</v>
      </c>
      <c r="X36" s="5"/>
    </row>
    <row r="37" spans="1:24" ht="19.5" customHeight="1">
      <c r="A37" s="10" t="s">
        <v>63</v>
      </c>
      <c r="B37" s="21">
        <v>697</v>
      </c>
      <c r="C37" s="9"/>
      <c r="D37" s="27">
        <v>2</v>
      </c>
      <c r="E37" s="27">
        <v>1</v>
      </c>
      <c r="F37" s="27" t="s">
        <v>56</v>
      </c>
      <c r="G37" s="27">
        <v>21</v>
      </c>
      <c r="H37" s="27">
        <v>13</v>
      </c>
      <c r="I37" s="27">
        <v>1</v>
      </c>
      <c r="J37" s="27">
        <v>74</v>
      </c>
      <c r="K37" s="27" t="s">
        <v>56</v>
      </c>
      <c r="L37" s="27">
        <v>7</v>
      </c>
      <c r="M37" s="36">
        <v>403</v>
      </c>
      <c r="N37" s="27">
        <v>114</v>
      </c>
      <c r="O37" s="27" t="s">
        <v>56</v>
      </c>
      <c r="P37" s="27" t="s">
        <v>56</v>
      </c>
      <c r="Q37" s="42">
        <v>2</v>
      </c>
      <c r="X37" s="5"/>
    </row>
    <row r="38" spans="1:24" ht="19.5" customHeight="1">
      <c r="A38" s="12">
        <v>3</v>
      </c>
      <c r="B38" s="21">
        <f>SUM(D38:Q38)</f>
        <v>674</v>
      </c>
      <c r="C38" s="9"/>
      <c r="D38" s="27">
        <v>7</v>
      </c>
      <c r="E38" s="27">
        <v>1</v>
      </c>
      <c r="F38" s="27">
        <v>0</v>
      </c>
      <c r="G38" s="27">
        <v>32</v>
      </c>
      <c r="H38" s="27">
        <v>8</v>
      </c>
      <c r="I38" s="27">
        <v>13</v>
      </c>
      <c r="J38" s="27">
        <v>82</v>
      </c>
      <c r="K38" s="27">
        <v>1</v>
      </c>
      <c r="L38" s="27">
        <v>11</v>
      </c>
      <c r="M38" s="36">
        <v>438</v>
      </c>
      <c r="N38" s="27">
        <v>80</v>
      </c>
      <c r="O38" s="27" t="s">
        <v>56</v>
      </c>
      <c r="P38" s="27" t="s">
        <v>56</v>
      </c>
      <c r="Q38" s="42">
        <v>1</v>
      </c>
      <c r="X38" s="5"/>
    </row>
    <row r="39" spans="1:24" ht="19.5" customHeight="1">
      <c r="A39" s="13">
        <v>4</v>
      </c>
      <c r="B39" s="22">
        <f>SUM(D39:Q39)</f>
        <v>705</v>
      </c>
      <c r="C39" s="11"/>
      <c r="D39" s="28">
        <v>6</v>
      </c>
      <c r="E39" s="28" t="s">
        <v>56</v>
      </c>
      <c r="F39" s="28">
        <v>1</v>
      </c>
      <c r="G39" s="28">
        <v>37</v>
      </c>
      <c r="H39" s="28">
        <v>14</v>
      </c>
      <c r="I39" s="28">
        <v>9</v>
      </c>
      <c r="J39" s="28">
        <v>86</v>
      </c>
      <c r="K39" s="28">
        <v>1</v>
      </c>
      <c r="L39" s="28">
        <v>7</v>
      </c>
      <c r="M39" s="37">
        <v>461</v>
      </c>
      <c r="N39" s="28">
        <v>75</v>
      </c>
      <c r="O39" s="28" t="s">
        <v>56</v>
      </c>
      <c r="P39" s="28" t="s">
        <v>56</v>
      </c>
      <c r="Q39" s="43">
        <v>8</v>
      </c>
    </row>
    <row r="40" spans="1:24">
      <c r="A40" s="2" t="s">
        <v>44</v>
      </c>
      <c r="E40" s="29"/>
    </row>
    <row r="41" spans="1:24">
      <c r="T41" s="5"/>
    </row>
  </sheetData>
  <mergeCells count="166">
    <mergeCell ref="B3:G3"/>
    <mergeCell ref="H3:M3"/>
    <mergeCell ref="N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N24:Q24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A3:A4"/>
    <mergeCell ref="A24:A25"/>
    <mergeCell ref="B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</mergeCells>
  <phoneticPr fontId="1"/>
  <pageMargins left="0.78740157480314965" right="0.78740157480314965" top="0.98425196850393704" bottom="0.59055118110236227" header="0.51181102362204722" footer="0.51181102362204722"/>
  <pageSetup paperSize="9" scale="96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55"/>
  <sheetViews>
    <sheetView view="pageBreakPreview" zoomScaleSheetLayoutView="100" workbookViewId="0"/>
  </sheetViews>
  <sheetFormatPr defaultRowHeight="13.5"/>
  <cols>
    <col min="1" max="1" width="11.625" style="49" customWidth="1"/>
    <col min="2" max="15" width="5.625" style="49" customWidth="1"/>
    <col min="16" max="16384" width="9" style="49" customWidth="1"/>
  </cols>
  <sheetData>
    <row r="1" spans="1:24" s="2" customFormat="1" ht="14.25">
      <c r="A1" s="6" t="s">
        <v>14</v>
      </c>
    </row>
    <row r="2" spans="1:24" s="2" customFormat="1" ht="14.25">
      <c r="O2" s="39" t="s">
        <v>36</v>
      </c>
    </row>
    <row r="3" spans="1:24" s="3" customFormat="1" ht="20.100000000000001" customHeight="1">
      <c r="A3" s="50" t="s">
        <v>16</v>
      </c>
      <c r="B3" s="14" t="s">
        <v>50</v>
      </c>
      <c r="C3" s="14"/>
      <c r="D3" s="14"/>
      <c r="E3" s="14"/>
      <c r="F3" s="14"/>
      <c r="G3" s="14"/>
      <c r="H3" s="14" t="s">
        <v>1</v>
      </c>
      <c r="I3" s="14"/>
      <c r="J3" s="14"/>
      <c r="K3" s="14"/>
      <c r="L3" s="14" t="s">
        <v>3</v>
      </c>
      <c r="M3" s="14"/>
      <c r="N3" s="14" t="s">
        <v>10</v>
      </c>
      <c r="O3" s="45"/>
    </row>
    <row r="4" spans="1:24" s="3" customFormat="1" ht="20.100000000000001" customHeight="1">
      <c r="A4" s="51"/>
      <c r="B4" s="15" t="s">
        <v>0</v>
      </c>
      <c r="C4" s="15"/>
      <c r="D4" s="15" t="s">
        <v>46</v>
      </c>
      <c r="E4" s="15"/>
      <c r="F4" s="15" t="s">
        <v>2</v>
      </c>
      <c r="G4" s="15"/>
      <c r="H4" s="15" t="s">
        <v>41</v>
      </c>
      <c r="I4" s="15"/>
      <c r="J4" s="15" t="s">
        <v>48</v>
      </c>
      <c r="K4" s="15"/>
      <c r="L4" s="15"/>
      <c r="M4" s="15"/>
      <c r="N4" s="15"/>
      <c r="O4" s="64"/>
    </row>
    <row r="5" spans="1:24" s="3" customFormat="1" ht="18" customHeight="1">
      <c r="A5" s="9" t="s">
        <v>69</v>
      </c>
      <c r="B5" s="53">
        <f t="shared" ref="B5:B17" si="0">SUM(D5:G5)</f>
        <v>7</v>
      </c>
      <c r="C5" s="56"/>
      <c r="D5" s="16">
        <v>5</v>
      </c>
      <c r="E5" s="16"/>
      <c r="F5" s="16">
        <v>2</v>
      </c>
      <c r="G5" s="16"/>
      <c r="H5" s="16">
        <v>8051</v>
      </c>
      <c r="I5" s="16"/>
      <c r="J5" s="16">
        <v>6176</v>
      </c>
      <c r="K5" s="16"/>
      <c r="L5" s="16">
        <v>4</v>
      </c>
      <c r="M5" s="16"/>
      <c r="N5" s="53">
        <f t="shared" ref="N5:N16" si="1">H5/B5</f>
        <v>1150.1428571428571</v>
      </c>
      <c r="O5" s="65"/>
    </row>
    <row r="6" spans="1:24" s="3" customFormat="1" ht="18" customHeight="1">
      <c r="A6" s="9">
        <v>23</v>
      </c>
      <c r="B6" s="53">
        <f t="shared" si="0"/>
        <v>4</v>
      </c>
      <c r="C6" s="56"/>
      <c r="D6" s="16">
        <v>0</v>
      </c>
      <c r="E6" s="16"/>
      <c r="F6" s="16">
        <v>4</v>
      </c>
      <c r="G6" s="16"/>
      <c r="H6" s="16">
        <v>338</v>
      </c>
      <c r="I6" s="16"/>
      <c r="J6" s="16">
        <v>0</v>
      </c>
      <c r="K6" s="16"/>
      <c r="L6" s="16">
        <v>0</v>
      </c>
      <c r="M6" s="16"/>
      <c r="N6" s="53">
        <f t="shared" si="1"/>
        <v>84.5</v>
      </c>
      <c r="O6" s="65"/>
    </row>
    <row r="7" spans="1:24" s="3" customFormat="1" ht="18" customHeight="1">
      <c r="A7" s="9">
        <v>24</v>
      </c>
      <c r="B7" s="53">
        <f t="shared" si="0"/>
        <v>9</v>
      </c>
      <c r="C7" s="56"/>
      <c r="D7" s="53">
        <v>5</v>
      </c>
      <c r="E7" s="56"/>
      <c r="F7" s="53">
        <v>4</v>
      </c>
      <c r="G7" s="56"/>
      <c r="H7" s="53">
        <v>31984</v>
      </c>
      <c r="I7" s="56"/>
      <c r="J7" s="53">
        <v>30812</v>
      </c>
      <c r="K7" s="56"/>
      <c r="L7" s="53">
        <v>5</v>
      </c>
      <c r="M7" s="56"/>
      <c r="N7" s="53">
        <f t="shared" si="1"/>
        <v>3553.7777777777778</v>
      </c>
      <c r="O7" s="65"/>
    </row>
    <row r="8" spans="1:24" s="3" customFormat="1" ht="18" customHeight="1">
      <c r="A8" s="9">
        <v>25</v>
      </c>
      <c r="B8" s="53">
        <f t="shared" si="0"/>
        <v>12</v>
      </c>
      <c r="C8" s="56"/>
      <c r="D8" s="16">
        <v>10</v>
      </c>
      <c r="E8" s="16"/>
      <c r="F8" s="16">
        <v>2</v>
      </c>
      <c r="G8" s="16"/>
      <c r="H8" s="16">
        <v>10007</v>
      </c>
      <c r="I8" s="16"/>
      <c r="J8" s="16">
        <v>8499</v>
      </c>
      <c r="K8" s="16"/>
      <c r="L8" s="16">
        <v>10</v>
      </c>
      <c r="M8" s="16"/>
      <c r="N8" s="53">
        <f t="shared" si="1"/>
        <v>833.91666666666663</v>
      </c>
      <c r="O8" s="65"/>
    </row>
    <row r="9" spans="1:24" s="3" customFormat="1" ht="18" customHeight="1">
      <c r="A9" s="9">
        <v>26</v>
      </c>
      <c r="B9" s="53">
        <f t="shared" si="0"/>
        <v>4</v>
      </c>
      <c r="C9" s="56"/>
      <c r="D9" s="16">
        <v>2</v>
      </c>
      <c r="E9" s="16"/>
      <c r="F9" s="16">
        <v>2</v>
      </c>
      <c r="G9" s="16"/>
      <c r="H9" s="16">
        <v>35896</v>
      </c>
      <c r="I9" s="16"/>
      <c r="J9" s="16">
        <v>35771</v>
      </c>
      <c r="K9" s="16"/>
      <c r="L9" s="16">
        <v>2</v>
      </c>
      <c r="M9" s="16"/>
      <c r="N9" s="53">
        <f t="shared" si="1"/>
        <v>8974</v>
      </c>
      <c r="O9" s="65"/>
    </row>
    <row r="10" spans="1:24" s="3" customFormat="1" ht="18" customHeight="1">
      <c r="A10" s="9">
        <v>27</v>
      </c>
      <c r="B10" s="53">
        <f t="shared" si="0"/>
        <v>4</v>
      </c>
      <c r="C10" s="56"/>
      <c r="D10" s="16">
        <v>3</v>
      </c>
      <c r="E10" s="16"/>
      <c r="F10" s="16">
        <v>1</v>
      </c>
      <c r="G10" s="16"/>
      <c r="H10" s="16">
        <v>856</v>
      </c>
      <c r="I10" s="16"/>
      <c r="J10" s="16">
        <v>856</v>
      </c>
      <c r="K10" s="16"/>
      <c r="L10" s="16">
        <v>2</v>
      </c>
      <c r="M10" s="16"/>
      <c r="N10" s="53">
        <f t="shared" si="1"/>
        <v>214</v>
      </c>
      <c r="O10" s="65"/>
    </row>
    <row r="11" spans="1:24" s="3" customFormat="1" ht="18" customHeight="1">
      <c r="A11" s="9">
        <v>28</v>
      </c>
      <c r="B11" s="53">
        <f t="shared" si="0"/>
        <v>3</v>
      </c>
      <c r="C11" s="56"/>
      <c r="D11" s="16">
        <v>3</v>
      </c>
      <c r="E11" s="16"/>
      <c r="F11" s="16">
        <v>0</v>
      </c>
      <c r="G11" s="16"/>
      <c r="H11" s="16">
        <v>293</v>
      </c>
      <c r="I11" s="16"/>
      <c r="J11" s="16">
        <v>293</v>
      </c>
      <c r="K11" s="16"/>
      <c r="L11" s="16">
        <v>1</v>
      </c>
      <c r="M11" s="16"/>
      <c r="N11" s="53">
        <f t="shared" si="1"/>
        <v>97.666666666666671</v>
      </c>
      <c r="O11" s="65"/>
      <c r="V11" s="67"/>
      <c r="X11" s="67"/>
    </row>
    <row r="12" spans="1:24" s="4" customFormat="1" ht="18" customHeight="1">
      <c r="A12" s="9">
        <v>29</v>
      </c>
      <c r="B12" s="53">
        <f t="shared" si="0"/>
        <v>8</v>
      </c>
      <c r="C12" s="56"/>
      <c r="D12" s="16">
        <v>6</v>
      </c>
      <c r="E12" s="16"/>
      <c r="F12" s="16">
        <v>2</v>
      </c>
      <c r="G12" s="16"/>
      <c r="H12" s="16">
        <v>14198</v>
      </c>
      <c r="I12" s="16"/>
      <c r="J12" s="16">
        <v>14198</v>
      </c>
      <c r="K12" s="16"/>
      <c r="L12" s="16">
        <v>4</v>
      </c>
      <c r="M12" s="16"/>
      <c r="N12" s="53">
        <f t="shared" si="1"/>
        <v>1774.75</v>
      </c>
      <c r="O12" s="65"/>
    </row>
    <row r="13" spans="1:24" s="3" customFormat="1" ht="18" customHeight="1">
      <c r="A13" s="9">
        <v>30</v>
      </c>
      <c r="B13" s="53">
        <f t="shared" si="0"/>
        <v>12</v>
      </c>
      <c r="C13" s="56"/>
      <c r="D13" s="16">
        <v>9</v>
      </c>
      <c r="E13" s="16"/>
      <c r="F13" s="16">
        <v>3</v>
      </c>
      <c r="G13" s="16"/>
      <c r="H13" s="16">
        <v>29618</v>
      </c>
      <c r="I13" s="16"/>
      <c r="J13" s="16">
        <v>29618</v>
      </c>
      <c r="K13" s="16"/>
      <c r="L13" s="16">
        <v>6</v>
      </c>
      <c r="M13" s="16"/>
      <c r="N13" s="53">
        <f t="shared" si="1"/>
        <v>2468.1666666666665</v>
      </c>
      <c r="O13" s="65"/>
    </row>
    <row r="14" spans="1:24" s="3" customFormat="1" ht="26.25" customHeight="1">
      <c r="A14" s="10" t="s">
        <v>61</v>
      </c>
      <c r="B14" s="53">
        <f t="shared" si="0"/>
        <v>7</v>
      </c>
      <c r="C14" s="56"/>
      <c r="D14" s="16">
        <v>2</v>
      </c>
      <c r="E14" s="16"/>
      <c r="F14" s="16">
        <v>5</v>
      </c>
      <c r="G14" s="16"/>
      <c r="H14" s="16">
        <v>8317</v>
      </c>
      <c r="I14" s="16"/>
      <c r="J14" s="16">
        <v>7442</v>
      </c>
      <c r="K14" s="16"/>
      <c r="L14" s="16">
        <v>3</v>
      </c>
      <c r="M14" s="16"/>
      <c r="N14" s="53">
        <f t="shared" si="1"/>
        <v>1188.1428571428571</v>
      </c>
      <c r="O14" s="65"/>
    </row>
    <row r="15" spans="1:24" s="3" customFormat="1" ht="18" customHeight="1">
      <c r="A15" s="10" t="s">
        <v>63</v>
      </c>
      <c r="B15" s="53">
        <f t="shared" si="0"/>
        <v>3</v>
      </c>
      <c r="C15" s="56"/>
      <c r="D15" s="53">
        <v>1</v>
      </c>
      <c r="E15" s="56"/>
      <c r="F15" s="53">
        <v>2</v>
      </c>
      <c r="G15" s="56"/>
      <c r="H15" s="53">
        <v>3067</v>
      </c>
      <c r="I15" s="56"/>
      <c r="J15" s="53">
        <v>3067</v>
      </c>
      <c r="K15" s="56"/>
      <c r="L15" s="53">
        <v>3</v>
      </c>
      <c r="M15" s="56"/>
      <c r="N15" s="53">
        <f t="shared" si="1"/>
        <v>1022.3333333333334</v>
      </c>
      <c r="O15" s="65"/>
    </row>
    <row r="16" spans="1:24" s="3" customFormat="1" ht="18" customHeight="1">
      <c r="A16" s="12">
        <v>3</v>
      </c>
      <c r="B16" s="16">
        <f t="shared" si="0"/>
        <v>7</v>
      </c>
      <c r="C16" s="16"/>
      <c r="D16" s="42">
        <v>7</v>
      </c>
      <c r="E16" s="57"/>
      <c r="F16" s="42">
        <v>0</v>
      </c>
      <c r="G16" s="57"/>
      <c r="H16" s="60">
        <v>18056</v>
      </c>
      <c r="I16" s="57"/>
      <c r="J16" s="60">
        <v>18056</v>
      </c>
      <c r="K16" s="57"/>
      <c r="L16" s="42">
        <v>5</v>
      </c>
      <c r="M16" s="57"/>
      <c r="N16" s="53">
        <f t="shared" si="1"/>
        <v>2579.4285714285716</v>
      </c>
      <c r="O16" s="65"/>
    </row>
    <row r="17" spans="1:19" s="3" customFormat="1" ht="18" customHeight="1">
      <c r="A17" s="13">
        <v>4</v>
      </c>
      <c r="B17" s="34">
        <f t="shared" si="0"/>
        <v>9</v>
      </c>
      <c r="C17" s="34"/>
      <c r="D17" s="43">
        <v>5</v>
      </c>
      <c r="E17" s="58"/>
      <c r="F17" s="43">
        <v>4</v>
      </c>
      <c r="G17" s="58"/>
      <c r="H17" s="61">
        <v>343906</v>
      </c>
      <c r="I17" s="58"/>
      <c r="J17" s="61">
        <v>337645</v>
      </c>
      <c r="K17" s="58"/>
      <c r="L17" s="43">
        <v>3</v>
      </c>
      <c r="M17" s="58"/>
      <c r="N17" s="63">
        <v>38212</v>
      </c>
      <c r="O17" s="66"/>
    </row>
    <row r="18" spans="1:19" s="2" customFormat="1">
      <c r="A18" s="2" t="s">
        <v>44</v>
      </c>
    </row>
    <row r="19" spans="1:19" s="2" customFormat="1" ht="7.5" customHeight="1"/>
    <row r="20" spans="1:19" s="2" customFormat="1" ht="14.25">
      <c r="A20" s="6" t="s">
        <v>45</v>
      </c>
    </row>
    <row r="21" spans="1:19" s="2" customFormat="1" ht="14.25">
      <c r="M21" s="39" t="s">
        <v>26</v>
      </c>
    </row>
    <row r="22" spans="1:19" s="3" customFormat="1" ht="36" customHeight="1">
      <c r="A22" s="7" t="s">
        <v>11</v>
      </c>
      <c r="B22" s="38" t="s">
        <v>6</v>
      </c>
      <c r="C22" s="38"/>
      <c r="D22" s="14" t="s">
        <v>23</v>
      </c>
      <c r="E22" s="14" t="s">
        <v>8</v>
      </c>
      <c r="F22" s="59" t="s">
        <v>51</v>
      </c>
      <c r="G22" s="14" t="s">
        <v>64</v>
      </c>
      <c r="H22" s="14" t="s">
        <v>53</v>
      </c>
      <c r="I22" s="14" t="s">
        <v>54</v>
      </c>
      <c r="J22" s="14" t="s">
        <v>7</v>
      </c>
      <c r="K22" s="59" t="s">
        <v>65</v>
      </c>
      <c r="L22" s="14" t="s">
        <v>55</v>
      </c>
      <c r="M22" s="62" t="s">
        <v>2</v>
      </c>
    </row>
    <row r="23" spans="1:19" s="2" customFormat="1" ht="18" customHeight="1">
      <c r="A23" s="9" t="s">
        <v>69</v>
      </c>
      <c r="B23" s="27">
        <f t="shared" ref="B23:B35" si="2">SUM(D23:M23)</f>
        <v>8</v>
      </c>
      <c r="C23" s="27"/>
      <c r="D23" s="27" t="s">
        <v>56</v>
      </c>
      <c r="E23" s="27">
        <v>1</v>
      </c>
      <c r="F23" s="27" t="s">
        <v>56</v>
      </c>
      <c r="G23" s="27" t="s">
        <v>56</v>
      </c>
      <c r="H23" s="27" t="s">
        <v>56</v>
      </c>
      <c r="I23" s="27">
        <v>1</v>
      </c>
      <c r="J23" s="27" t="s">
        <v>56</v>
      </c>
      <c r="K23" s="27" t="s">
        <v>56</v>
      </c>
      <c r="L23" s="27" t="s">
        <v>56</v>
      </c>
      <c r="M23" s="42">
        <v>6</v>
      </c>
    </row>
    <row r="24" spans="1:19" s="2" customFormat="1" ht="18" customHeight="1">
      <c r="A24" s="9">
        <v>23</v>
      </c>
      <c r="B24" s="27">
        <f t="shared" si="2"/>
        <v>4</v>
      </c>
      <c r="C24" s="27"/>
      <c r="D24" s="27" t="s">
        <v>56</v>
      </c>
      <c r="E24" s="27">
        <v>2</v>
      </c>
      <c r="F24" s="27" t="s">
        <v>56</v>
      </c>
      <c r="G24" s="27" t="s">
        <v>56</v>
      </c>
      <c r="H24" s="27" t="s">
        <v>56</v>
      </c>
      <c r="I24" s="27" t="s">
        <v>56</v>
      </c>
      <c r="J24" s="27" t="s">
        <v>56</v>
      </c>
      <c r="K24" s="27" t="s">
        <v>56</v>
      </c>
      <c r="L24" s="27" t="s">
        <v>56</v>
      </c>
      <c r="M24" s="42">
        <v>2</v>
      </c>
    </row>
    <row r="25" spans="1:19" s="2" customFormat="1" ht="18" customHeight="1">
      <c r="A25" s="9">
        <v>24</v>
      </c>
      <c r="B25" s="27">
        <f t="shared" si="2"/>
        <v>9</v>
      </c>
      <c r="C25" s="27"/>
      <c r="D25" s="27" t="s">
        <v>56</v>
      </c>
      <c r="E25" s="27">
        <v>2</v>
      </c>
      <c r="F25" s="27" t="s">
        <v>56</v>
      </c>
      <c r="G25" s="27" t="s">
        <v>56</v>
      </c>
      <c r="H25" s="27" t="s">
        <v>56</v>
      </c>
      <c r="I25" s="27" t="s">
        <v>56</v>
      </c>
      <c r="J25" s="27">
        <v>1</v>
      </c>
      <c r="K25" s="27" t="s">
        <v>56</v>
      </c>
      <c r="L25" s="27" t="s">
        <v>56</v>
      </c>
      <c r="M25" s="42">
        <v>6</v>
      </c>
    </row>
    <row r="26" spans="1:19" s="2" customFormat="1" ht="18" customHeight="1">
      <c r="A26" s="9">
        <v>25</v>
      </c>
      <c r="B26" s="27">
        <f t="shared" si="2"/>
        <v>12</v>
      </c>
      <c r="C26" s="27"/>
      <c r="D26" s="27">
        <v>1</v>
      </c>
      <c r="E26" s="27" t="s">
        <v>56</v>
      </c>
      <c r="F26" s="27" t="s">
        <v>56</v>
      </c>
      <c r="G26" s="27" t="s">
        <v>56</v>
      </c>
      <c r="H26" s="27" t="s">
        <v>56</v>
      </c>
      <c r="I26" s="27">
        <v>1</v>
      </c>
      <c r="J26" s="27" t="s">
        <v>56</v>
      </c>
      <c r="K26" s="27" t="s">
        <v>56</v>
      </c>
      <c r="L26" s="27" t="s">
        <v>56</v>
      </c>
      <c r="M26" s="42">
        <v>10</v>
      </c>
    </row>
    <row r="27" spans="1:19" s="2" customFormat="1" ht="18" customHeight="1">
      <c r="A27" s="9">
        <v>26</v>
      </c>
      <c r="B27" s="27">
        <f t="shared" si="2"/>
        <v>4</v>
      </c>
      <c r="C27" s="27"/>
      <c r="D27" s="27" t="s">
        <v>56</v>
      </c>
      <c r="E27" s="27" t="s">
        <v>56</v>
      </c>
      <c r="F27" s="27" t="s">
        <v>56</v>
      </c>
      <c r="G27" s="27" t="s">
        <v>56</v>
      </c>
      <c r="H27" s="27" t="s">
        <v>56</v>
      </c>
      <c r="I27" s="27" t="s">
        <v>56</v>
      </c>
      <c r="J27" s="27" t="s">
        <v>56</v>
      </c>
      <c r="K27" s="27" t="s">
        <v>56</v>
      </c>
      <c r="L27" s="27" t="s">
        <v>56</v>
      </c>
      <c r="M27" s="42">
        <v>4</v>
      </c>
    </row>
    <row r="28" spans="1:19" s="2" customFormat="1" ht="18" customHeight="1">
      <c r="A28" s="9">
        <v>27</v>
      </c>
      <c r="B28" s="27">
        <f t="shared" si="2"/>
        <v>4</v>
      </c>
      <c r="C28" s="27"/>
      <c r="D28" s="27" t="s">
        <v>56</v>
      </c>
      <c r="E28" s="27">
        <v>1</v>
      </c>
      <c r="F28" s="27" t="s">
        <v>56</v>
      </c>
      <c r="G28" s="27" t="s">
        <v>56</v>
      </c>
      <c r="H28" s="27" t="s">
        <v>56</v>
      </c>
      <c r="I28" s="27" t="s">
        <v>56</v>
      </c>
      <c r="J28" s="27" t="s">
        <v>56</v>
      </c>
      <c r="K28" s="27" t="s">
        <v>56</v>
      </c>
      <c r="L28" s="27">
        <v>1</v>
      </c>
      <c r="M28" s="42">
        <v>2</v>
      </c>
    </row>
    <row r="29" spans="1:19" s="2" customFormat="1" ht="18" customHeight="1">
      <c r="A29" s="9">
        <v>28</v>
      </c>
      <c r="B29" s="27">
        <f t="shared" si="2"/>
        <v>3</v>
      </c>
      <c r="C29" s="27"/>
      <c r="D29" s="27" t="s">
        <v>56</v>
      </c>
      <c r="E29" s="27" t="s">
        <v>56</v>
      </c>
      <c r="F29" s="27">
        <v>1</v>
      </c>
      <c r="G29" s="27" t="s">
        <v>56</v>
      </c>
      <c r="H29" s="27" t="s">
        <v>56</v>
      </c>
      <c r="I29" s="27" t="s">
        <v>56</v>
      </c>
      <c r="J29" s="27" t="s">
        <v>56</v>
      </c>
      <c r="K29" s="27" t="s">
        <v>56</v>
      </c>
      <c r="L29" s="27" t="s">
        <v>56</v>
      </c>
      <c r="M29" s="42">
        <v>2</v>
      </c>
    </row>
    <row r="30" spans="1:19" s="5" customFormat="1" ht="18" customHeight="1">
      <c r="A30" s="9">
        <v>29</v>
      </c>
      <c r="B30" s="27">
        <f t="shared" si="2"/>
        <v>8</v>
      </c>
      <c r="C30" s="27"/>
      <c r="D30" s="27" t="s">
        <v>56</v>
      </c>
      <c r="E30" s="27">
        <v>3</v>
      </c>
      <c r="F30" s="27" t="s">
        <v>56</v>
      </c>
      <c r="G30" s="27">
        <v>1</v>
      </c>
      <c r="H30" s="27" t="s">
        <v>56</v>
      </c>
      <c r="I30" s="27">
        <v>1</v>
      </c>
      <c r="J30" s="27">
        <v>2</v>
      </c>
      <c r="K30" s="27" t="s">
        <v>56</v>
      </c>
      <c r="L30" s="27" t="s">
        <v>56</v>
      </c>
      <c r="M30" s="42">
        <v>1</v>
      </c>
    </row>
    <row r="31" spans="1:19" s="2" customFormat="1" ht="18" customHeight="1">
      <c r="A31" s="9">
        <v>30</v>
      </c>
      <c r="B31" s="27">
        <f t="shared" si="2"/>
        <v>12</v>
      </c>
      <c r="C31" s="27"/>
      <c r="D31" s="27" t="s">
        <v>56</v>
      </c>
      <c r="E31" s="27">
        <v>1</v>
      </c>
      <c r="F31" s="27">
        <v>1</v>
      </c>
      <c r="G31" s="27">
        <v>1</v>
      </c>
      <c r="H31" s="27" t="s">
        <v>56</v>
      </c>
      <c r="I31" s="27">
        <v>1</v>
      </c>
      <c r="J31" s="27">
        <v>1</v>
      </c>
      <c r="K31" s="27" t="s">
        <v>56</v>
      </c>
      <c r="L31" s="27">
        <v>1</v>
      </c>
      <c r="M31" s="42">
        <v>6</v>
      </c>
    </row>
    <row r="32" spans="1:19" s="2" customFormat="1" ht="27.75" customHeight="1">
      <c r="A32" s="10" t="s">
        <v>61</v>
      </c>
      <c r="B32" s="27">
        <f t="shared" si="2"/>
        <v>7</v>
      </c>
      <c r="C32" s="27"/>
      <c r="D32" s="27" t="s">
        <v>56</v>
      </c>
      <c r="E32" s="27">
        <v>3</v>
      </c>
      <c r="F32" s="27" t="s">
        <v>56</v>
      </c>
      <c r="G32" s="27" t="s">
        <v>56</v>
      </c>
      <c r="H32" s="27" t="s">
        <v>56</v>
      </c>
      <c r="I32" s="27">
        <v>1</v>
      </c>
      <c r="J32" s="27" t="s">
        <v>56</v>
      </c>
      <c r="K32" s="27">
        <v>1</v>
      </c>
      <c r="L32" s="27" t="s">
        <v>56</v>
      </c>
      <c r="M32" s="42">
        <v>2</v>
      </c>
    </row>
    <row r="33" spans="1:15" s="2" customFormat="1" ht="18" customHeight="1">
      <c r="A33" s="10" t="s">
        <v>63</v>
      </c>
      <c r="B33" s="27">
        <f t="shared" si="2"/>
        <v>3</v>
      </c>
      <c r="C33" s="27"/>
      <c r="D33" s="27" t="s">
        <v>56</v>
      </c>
      <c r="E33" s="27">
        <v>1</v>
      </c>
      <c r="F33" s="27" t="s">
        <v>56</v>
      </c>
      <c r="G33" s="27">
        <v>1</v>
      </c>
      <c r="H33" s="27" t="s">
        <v>56</v>
      </c>
      <c r="I33" s="27" t="s">
        <v>56</v>
      </c>
      <c r="J33" s="27" t="s">
        <v>56</v>
      </c>
      <c r="K33" s="27" t="s">
        <v>56</v>
      </c>
      <c r="L33" s="42" t="s">
        <v>56</v>
      </c>
      <c r="M33" s="42">
        <v>1</v>
      </c>
    </row>
    <row r="34" spans="1:15" s="2" customFormat="1" ht="18" customHeight="1">
      <c r="A34" s="12">
        <v>3</v>
      </c>
      <c r="B34" s="27">
        <f t="shared" si="2"/>
        <v>7</v>
      </c>
      <c r="C34" s="27"/>
      <c r="D34" s="27" t="s">
        <v>56</v>
      </c>
      <c r="E34" s="27" t="s">
        <v>56</v>
      </c>
      <c r="F34" s="27" t="s">
        <v>56</v>
      </c>
      <c r="G34" s="27" t="s">
        <v>56</v>
      </c>
      <c r="H34" s="27">
        <v>1</v>
      </c>
      <c r="I34" s="27" t="s">
        <v>56</v>
      </c>
      <c r="J34" s="27">
        <v>1</v>
      </c>
      <c r="K34" s="27" t="s">
        <v>56</v>
      </c>
      <c r="L34" s="42" t="s">
        <v>56</v>
      </c>
      <c r="M34" s="42">
        <v>5</v>
      </c>
    </row>
    <row r="35" spans="1:15" s="2" customFormat="1" ht="18" customHeight="1">
      <c r="A35" s="13">
        <v>4</v>
      </c>
      <c r="B35" s="28">
        <f t="shared" si="2"/>
        <v>9</v>
      </c>
      <c r="C35" s="28"/>
      <c r="D35" s="27" t="s">
        <v>56</v>
      </c>
      <c r="E35" s="28" t="s">
        <v>56</v>
      </c>
      <c r="F35" s="28" t="s">
        <v>56</v>
      </c>
      <c r="G35" s="28" t="s">
        <v>56</v>
      </c>
      <c r="H35" s="28" t="s">
        <v>56</v>
      </c>
      <c r="I35" s="28" t="s">
        <v>56</v>
      </c>
      <c r="J35" s="28" t="s">
        <v>56</v>
      </c>
      <c r="K35" s="28">
        <v>1</v>
      </c>
      <c r="L35" s="42" t="s">
        <v>56</v>
      </c>
      <c r="M35" s="43">
        <v>8</v>
      </c>
    </row>
    <row r="36" spans="1:15" s="2" customFormat="1">
      <c r="A36" s="2" t="s">
        <v>44</v>
      </c>
      <c r="D36" s="29"/>
      <c r="L36" s="29"/>
    </row>
    <row r="37" spans="1:15" ht="9" customHeight="1"/>
    <row r="38" spans="1:15" s="2" customFormat="1" ht="14.25">
      <c r="A38" s="6" t="s">
        <v>49</v>
      </c>
    </row>
    <row r="39" spans="1:15" s="2" customFormat="1" ht="14.25">
      <c r="O39" s="39" t="s">
        <v>52</v>
      </c>
    </row>
    <row r="40" spans="1:15" s="3" customFormat="1" ht="20.100000000000001" customHeight="1">
      <c r="A40" s="7" t="s">
        <v>39</v>
      </c>
      <c r="B40" s="38"/>
      <c r="C40" s="38"/>
      <c r="D40" s="38"/>
      <c r="E40" s="38"/>
      <c r="F40" s="38" t="s">
        <v>24</v>
      </c>
      <c r="G40" s="38"/>
      <c r="H40" s="38"/>
      <c r="I40" s="38"/>
      <c r="J40" s="38"/>
      <c r="K40" s="38" t="s">
        <v>47</v>
      </c>
      <c r="L40" s="38"/>
      <c r="M40" s="38"/>
      <c r="N40" s="38"/>
      <c r="O40" s="40"/>
    </row>
    <row r="41" spans="1:15" s="3" customFormat="1" ht="18" customHeight="1">
      <c r="A41" s="9" t="s">
        <v>69</v>
      </c>
      <c r="B41" s="54"/>
      <c r="C41" s="54"/>
      <c r="D41" s="54"/>
      <c r="E41" s="54"/>
      <c r="F41" s="54">
        <v>28</v>
      </c>
      <c r="G41" s="54"/>
      <c r="H41" s="54"/>
      <c r="I41" s="54"/>
      <c r="J41" s="54"/>
      <c r="K41" s="54">
        <v>513</v>
      </c>
      <c r="L41" s="54"/>
      <c r="M41" s="54"/>
      <c r="N41" s="54"/>
      <c r="O41" s="21"/>
    </row>
    <row r="42" spans="1:15" s="3" customFormat="1" ht="18" customHeight="1">
      <c r="A42" s="9">
        <v>23</v>
      </c>
      <c r="B42" s="54"/>
      <c r="C42" s="54"/>
      <c r="D42" s="54"/>
      <c r="E42" s="54"/>
      <c r="F42" s="54">
        <v>27</v>
      </c>
      <c r="G42" s="54"/>
      <c r="H42" s="54"/>
      <c r="I42" s="54"/>
      <c r="J42" s="54"/>
      <c r="K42" s="54">
        <v>507</v>
      </c>
      <c r="L42" s="54"/>
      <c r="M42" s="54"/>
      <c r="N42" s="54"/>
      <c r="O42" s="21"/>
    </row>
    <row r="43" spans="1:15" s="3" customFormat="1" ht="18" customHeight="1">
      <c r="A43" s="9">
        <v>24</v>
      </c>
      <c r="B43" s="54"/>
      <c r="C43" s="54"/>
      <c r="D43" s="54"/>
      <c r="E43" s="54"/>
      <c r="F43" s="21">
        <v>28</v>
      </c>
      <c r="G43" s="52"/>
      <c r="H43" s="52"/>
      <c r="I43" s="52"/>
      <c r="J43" s="9"/>
      <c r="K43" s="21">
        <v>504</v>
      </c>
      <c r="L43" s="52"/>
      <c r="M43" s="52"/>
      <c r="N43" s="52"/>
      <c r="O43" s="52"/>
    </row>
    <row r="44" spans="1:15" s="3" customFormat="1" ht="18" customHeight="1">
      <c r="A44" s="9">
        <v>25</v>
      </c>
      <c r="B44" s="54"/>
      <c r="C44" s="54"/>
      <c r="D44" s="54"/>
      <c r="E44" s="54"/>
      <c r="F44" s="54">
        <v>31</v>
      </c>
      <c r="G44" s="54"/>
      <c r="H44" s="54"/>
      <c r="I44" s="54"/>
      <c r="J44" s="54"/>
      <c r="K44" s="54">
        <v>498</v>
      </c>
      <c r="L44" s="54"/>
      <c r="M44" s="54"/>
      <c r="N44" s="54"/>
      <c r="O44" s="21"/>
    </row>
    <row r="45" spans="1:15" s="3" customFormat="1" ht="18" customHeight="1">
      <c r="A45" s="9">
        <v>26</v>
      </c>
      <c r="B45" s="54"/>
      <c r="C45" s="54"/>
      <c r="D45" s="54"/>
      <c r="E45" s="54"/>
      <c r="F45" s="54">
        <v>32</v>
      </c>
      <c r="G45" s="54"/>
      <c r="H45" s="54"/>
      <c r="I45" s="54"/>
      <c r="J45" s="54"/>
      <c r="K45" s="54">
        <v>492</v>
      </c>
      <c r="L45" s="54"/>
      <c r="M45" s="54"/>
      <c r="N45" s="54"/>
      <c r="O45" s="21"/>
    </row>
    <row r="46" spans="1:15" s="3" customFormat="1" ht="18" customHeight="1">
      <c r="A46" s="9">
        <v>27</v>
      </c>
      <c r="B46" s="54"/>
      <c r="C46" s="54"/>
      <c r="D46" s="54"/>
      <c r="E46" s="54"/>
      <c r="F46" s="54">
        <v>33</v>
      </c>
      <c r="G46" s="54"/>
      <c r="H46" s="54"/>
      <c r="I46" s="54"/>
      <c r="J46" s="54"/>
      <c r="K46" s="54">
        <v>489</v>
      </c>
      <c r="L46" s="54"/>
      <c r="M46" s="54"/>
      <c r="N46" s="54"/>
      <c r="O46" s="21"/>
    </row>
    <row r="47" spans="1:15" s="4" customFormat="1" ht="18" customHeight="1">
      <c r="A47" s="9">
        <v>28</v>
      </c>
      <c r="B47" s="54"/>
      <c r="C47" s="54"/>
      <c r="D47" s="54"/>
      <c r="E47" s="54"/>
      <c r="F47" s="54">
        <v>33</v>
      </c>
      <c r="G47" s="54"/>
      <c r="H47" s="54"/>
      <c r="I47" s="54"/>
      <c r="J47" s="54"/>
      <c r="K47" s="54">
        <v>485</v>
      </c>
      <c r="L47" s="54"/>
      <c r="M47" s="54"/>
      <c r="N47" s="54"/>
      <c r="O47" s="21"/>
    </row>
    <row r="48" spans="1:15" s="3" customFormat="1" ht="18" customHeight="1">
      <c r="A48" s="9">
        <v>29</v>
      </c>
      <c r="B48" s="54"/>
      <c r="C48" s="54"/>
      <c r="D48" s="54"/>
      <c r="E48" s="54"/>
      <c r="F48" s="54">
        <v>33</v>
      </c>
      <c r="G48" s="54"/>
      <c r="H48" s="54"/>
      <c r="I48" s="54"/>
      <c r="J48" s="54"/>
      <c r="K48" s="54">
        <v>489</v>
      </c>
      <c r="L48" s="54"/>
      <c r="M48" s="54"/>
      <c r="N48" s="54"/>
      <c r="O48" s="21"/>
    </row>
    <row r="49" spans="1:15" s="3" customFormat="1" ht="18" customHeight="1">
      <c r="A49" s="9">
        <v>30</v>
      </c>
      <c r="B49" s="54"/>
      <c r="C49" s="54"/>
      <c r="D49" s="54"/>
      <c r="E49" s="54"/>
      <c r="F49" s="54">
        <v>31</v>
      </c>
      <c r="G49" s="54"/>
      <c r="H49" s="54"/>
      <c r="I49" s="54"/>
      <c r="J49" s="54"/>
      <c r="K49" s="54">
        <v>492</v>
      </c>
      <c r="L49" s="54"/>
      <c r="M49" s="54"/>
      <c r="N49" s="54"/>
      <c r="O49" s="21"/>
    </row>
    <row r="50" spans="1:15" s="3" customFormat="1" ht="18" customHeight="1">
      <c r="A50" s="9" t="s">
        <v>62</v>
      </c>
      <c r="B50" s="54"/>
      <c r="C50" s="54"/>
      <c r="D50" s="54"/>
      <c r="E50" s="54"/>
      <c r="F50" s="54">
        <v>30</v>
      </c>
      <c r="G50" s="54"/>
      <c r="H50" s="54"/>
      <c r="I50" s="54"/>
      <c r="J50" s="54"/>
      <c r="K50" s="54">
        <v>476</v>
      </c>
      <c r="L50" s="54"/>
      <c r="M50" s="54"/>
      <c r="N50" s="54"/>
      <c r="O50" s="21"/>
    </row>
    <row r="51" spans="1:15" s="3" customFormat="1" ht="18" customHeight="1">
      <c r="A51" s="52" t="s">
        <v>57</v>
      </c>
      <c r="B51" s="52"/>
      <c r="C51" s="52"/>
      <c r="D51" s="52"/>
      <c r="E51" s="9"/>
      <c r="F51" s="21">
        <v>27</v>
      </c>
      <c r="G51" s="52"/>
      <c r="H51" s="52"/>
      <c r="I51" s="52"/>
      <c r="J51" s="9"/>
      <c r="K51" s="21">
        <v>468</v>
      </c>
      <c r="L51" s="52"/>
      <c r="M51" s="52"/>
      <c r="N51" s="52"/>
      <c r="O51" s="52"/>
    </row>
    <row r="52" spans="1:15" s="3" customFormat="1" ht="17.25" customHeight="1">
      <c r="A52" s="52">
        <v>3</v>
      </c>
      <c r="B52" s="52"/>
      <c r="C52" s="52"/>
      <c r="D52" s="52"/>
      <c r="E52" s="9"/>
      <c r="F52" s="21">
        <v>28</v>
      </c>
      <c r="G52" s="52"/>
      <c r="H52" s="52"/>
      <c r="I52" s="52"/>
      <c r="J52" s="9"/>
      <c r="K52" s="21">
        <v>463</v>
      </c>
      <c r="L52" s="52"/>
      <c r="M52" s="52"/>
      <c r="N52" s="52"/>
      <c r="O52" s="52"/>
    </row>
    <row r="53" spans="1:15" s="3" customFormat="1" ht="17.25" customHeight="1">
      <c r="A53" s="9">
        <v>4</v>
      </c>
      <c r="B53" s="54"/>
      <c r="C53" s="54"/>
      <c r="D53" s="54"/>
      <c r="E53" s="54"/>
      <c r="F53" s="54">
        <v>29</v>
      </c>
      <c r="G53" s="54"/>
      <c r="H53" s="54"/>
      <c r="I53" s="54"/>
      <c r="J53" s="54"/>
      <c r="K53" s="54">
        <v>426</v>
      </c>
      <c r="L53" s="54"/>
      <c r="M53" s="54"/>
      <c r="N53" s="54"/>
      <c r="O53" s="21"/>
    </row>
    <row r="54" spans="1:15" s="3" customFormat="1" ht="18" customHeight="1">
      <c r="A54" s="11">
        <v>5</v>
      </c>
      <c r="B54" s="55"/>
      <c r="C54" s="55"/>
      <c r="D54" s="55"/>
      <c r="E54" s="55"/>
      <c r="F54" s="55">
        <v>29</v>
      </c>
      <c r="G54" s="55"/>
      <c r="H54" s="55"/>
      <c r="I54" s="55"/>
      <c r="J54" s="55"/>
      <c r="K54" s="55">
        <v>427</v>
      </c>
      <c r="L54" s="55"/>
      <c r="M54" s="55"/>
      <c r="N54" s="55"/>
      <c r="O54" s="22"/>
    </row>
    <row r="55" spans="1:15" s="2" customFormat="1">
      <c r="A55" s="2" t="s">
        <v>66</v>
      </c>
    </row>
  </sheetData>
  <mergeCells count="160">
    <mergeCell ref="B3:G3"/>
    <mergeCell ref="H3:K3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A40:E40"/>
    <mergeCell ref="F40:J40"/>
    <mergeCell ref="K40:O40"/>
    <mergeCell ref="A41:E41"/>
    <mergeCell ref="F41:J41"/>
    <mergeCell ref="K41:O41"/>
    <mergeCell ref="A42:E42"/>
    <mergeCell ref="F42:J42"/>
    <mergeCell ref="K42:O42"/>
    <mergeCell ref="A43:E43"/>
    <mergeCell ref="F43:J43"/>
    <mergeCell ref="K43:O43"/>
    <mergeCell ref="A44:E44"/>
    <mergeCell ref="F44:J44"/>
    <mergeCell ref="K44:O44"/>
    <mergeCell ref="A45:E45"/>
    <mergeCell ref="F45:J45"/>
    <mergeCell ref="K45:O45"/>
    <mergeCell ref="A46:E46"/>
    <mergeCell ref="F46:J46"/>
    <mergeCell ref="K46:O46"/>
    <mergeCell ref="A47:E47"/>
    <mergeCell ref="F47:J47"/>
    <mergeCell ref="K47:O47"/>
    <mergeCell ref="A48:E48"/>
    <mergeCell ref="F48:J48"/>
    <mergeCell ref="K48:O48"/>
    <mergeCell ref="A49:E49"/>
    <mergeCell ref="F49:J49"/>
    <mergeCell ref="K49:O49"/>
    <mergeCell ref="A50:E50"/>
    <mergeCell ref="F50:J50"/>
    <mergeCell ref="K50:O50"/>
    <mergeCell ref="A51:E51"/>
    <mergeCell ref="F51:J51"/>
    <mergeCell ref="K51:O51"/>
    <mergeCell ref="A52:E52"/>
    <mergeCell ref="F52:J52"/>
    <mergeCell ref="K52:O52"/>
    <mergeCell ref="A53:E53"/>
    <mergeCell ref="F53:J53"/>
    <mergeCell ref="K53:O53"/>
    <mergeCell ref="A54:E54"/>
    <mergeCell ref="F54:J54"/>
    <mergeCell ref="K54:O54"/>
    <mergeCell ref="A3:A4"/>
    <mergeCell ref="L3:M4"/>
    <mergeCell ref="N3:O4"/>
  </mergeCells>
  <phoneticPr fontId="1"/>
  <pageMargins left="0.78740157480314965" right="0.78740157480314965" top="0.74803149606299213" bottom="0.35433070866141736" header="0.31496062992125984" footer="0.23622047244094491"/>
  <pageSetup paperSize="9" scale="84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表紙</vt:lpstr>
      <vt:lpstr>交通事故・救急件数</vt:lpstr>
      <vt:lpstr xml:space="preserve">火災・職員・団員数 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(TS) 宗方友美</dc:creator>
  <cp:lastModifiedBy>(TS) 宗方友美</cp:lastModifiedBy>
  <cp:lastPrinted>2023-11-01T04:56:11Z</cp:lastPrinted>
  <dcterms:created xsi:type="dcterms:W3CDTF">2021-11-11T05:07:36Z</dcterms:created>
  <dcterms:modified xsi:type="dcterms:W3CDTF">2024-02-08T07:27:33Z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2024-02-08T07:27:33Z</vt:filetime>
  </property>
</Properties>
</file>