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525" yWindow="-105" windowWidth="14715" windowHeight="8295" tabRatio="719"/>
  </bookViews>
  <sheets>
    <sheet name="表紙" sheetId="1" r:id="rId1"/>
    <sheet name="総生産" sheetId="16" r:id="rId2"/>
    <sheet name="家計・１人当り所得" sheetId="17" r:id="rId3"/>
    <sheet name="県内比較" sheetId="15" r:id="rId4"/>
  </sheets>
  <definedNames>
    <definedName name="_xlnm.Print_Area" localSheetId="2">家計・１人当り所得!$A$1:$G$28</definedName>
    <definedName name="_xlnm.Print_Area" localSheetId="1">総生産!$A$1:$J$31</definedName>
  </definedNames>
  <calcPr calcId="145621"/>
</workbook>
</file>

<file path=xl/calcChain.xml><?xml version="1.0" encoding="utf-8"?>
<calcChain xmlns="http://schemas.openxmlformats.org/spreadsheetml/2006/main">
  <c r="D15" i="15" l="1"/>
  <c r="D7" i="15"/>
  <c r="D8" i="15"/>
  <c r="D9" i="15"/>
  <c r="D10" i="15"/>
  <c r="D11" i="15"/>
  <c r="D12" i="15"/>
  <c r="D14" i="15"/>
  <c r="D6" i="15"/>
  <c r="D5" i="15"/>
  <c r="C16" i="15"/>
  <c r="I28" i="16"/>
  <c r="I20" i="16"/>
  <c r="I21" i="16"/>
  <c r="I22" i="16"/>
  <c r="I23" i="16"/>
  <c r="I24" i="16"/>
  <c r="I25" i="16"/>
  <c r="I26" i="16"/>
  <c r="I19" i="16"/>
  <c r="I18" i="16"/>
  <c r="I15" i="16"/>
  <c r="I16" i="16"/>
  <c r="I14" i="16"/>
  <c r="I13" i="16"/>
  <c r="I10" i="16" l="1"/>
  <c r="I9" i="16"/>
  <c r="I8" i="16"/>
  <c r="J9" i="16"/>
  <c r="J8" i="16"/>
  <c r="J6" i="16"/>
  <c r="J24" i="16"/>
  <c r="J25" i="16"/>
  <c r="J26" i="16"/>
  <c r="J23" i="16"/>
  <c r="C27" i="17" l="1"/>
  <c r="C20" i="17"/>
  <c r="C21" i="17"/>
  <c r="C22" i="17"/>
  <c r="C23" i="17"/>
  <c r="C24" i="17"/>
  <c r="C25" i="17"/>
  <c r="C26" i="17"/>
  <c r="G7" i="17" l="1"/>
  <c r="G8" i="17"/>
  <c r="G9" i="17"/>
  <c r="G10" i="17"/>
  <c r="G6" i="17"/>
  <c r="F10" i="17"/>
  <c r="E10" i="17"/>
  <c r="F9" i="17"/>
  <c r="E9" i="17"/>
  <c r="F8" i="17"/>
  <c r="E8" i="17"/>
  <c r="F7" i="17"/>
  <c r="E7" i="17"/>
  <c r="F6" i="17"/>
  <c r="E6" i="17"/>
</calcChain>
</file>

<file path=xl/sharedStrings.xml><?xml version="1.0" encoding="utf-8"?>
<sst xmlns="http://schemas.openxmlformats.org/spreadsheetml/2006/main" count="104" uniqueCount="88">
  <si>
    <t>１　総生産</t>
    <rPh sb="2" eb="5">
      <t>ソウセイサン</t>
    </rPh>
    <phoneticPr fontId="2"/>
  </si>
  <si>
    <t>２　家計所得</t>
    <rPh sb="2" eb="4">
      <t>カケイ</t>
    </rPh>
    <rPh sb="4" eb="6">
      <t>ショトク</t>
    </rPh>
    <phoneticPr fontId="2"/>
  </si>
  <si>
    <t>３　１人当たり所得・総生産</t>
    <rPh sb="2" eb="4">
      <t>ヒトリ</t>
    </rPh>
    <rPh sb="4" eb="5">
      <t>ア</t>
    </rPh>
    <rPh sb="7" eb="9">
      <t>ショトク</t>
    </rPh>
    <rPh sb="10" eb="13">
      <t>ソウセイサン</t>
    </rPh>
    <phoneticPr fontId="2"/>
  </si>
  <si>
    <t>産　業　分　類</t>
    <rPh sb="0" eb="1">
      <t>サン</t>
    </rPh>
    <rPh sb="2" eb="3">
      <t>ギョウ</t>
    </rPh>
    <rPh sb="4" eb="5">
      <t>ブン</t>
    </rPh>
    <rPh sb="6" eb="7">
      <t>タグイ</t>
    </rPh>
    <phoneticPr fontId="2"/>
  </si>
  <si>
    <t>第１次産業</t>
    <rPh sb="0" eb="1">
      <t>ダイ</t>
    </rPh>
    <rPh sb="2" eb="3">
      <t>ツギ</t>
    </rPh>
    <rPh sb="3" eb="5">
      <t>サンギョウ</t>
    </rPh>
    <phoneticPr fontId="2"/>
  </si>
  <si>
    <t>第２次産業</t>
    <rPh sb="0" eb="1">
      <t>ダイ</t>
    </rPh>
    <rPh sb="2" eb="3">
      <t>ツギ</t>
    </rPh>
    <rPh sb="3" eb="5">
      <t>サンギョウ</t>
    </rPh>
    <phoneticPr fontId="2"/>
  </si>
  <si>
    <t>第３次産業</t>
    <rPh sb="0" eb="1">
      <t>ダイ</t>
    </rPh>
    <rPh sb="2" eb="3">
      <t>ツギ</t>
    </rPh>
    <rPh sb="3" eb="5">
      <t>サンギョウ</t>
    </rPh>
    <phoneticPr fontId="2"/>
  </si>
  <si>
    <t>電気・ガス・水道業</t>
    <rPh sb="8" eb="9">
      <t>ギョウ</t>
    </rPh>
    <phoneticPr fontId="2"/>
  </si>
  <si>
    <t>政府サービス生産者</t>
    <rPh sb="0" eb="2">
      <t>セイフ</t>
    </rPh>
    <rPh sb="6" eb="9">
      <t>セイサンシャ</t>
    </rPh>
    <phoneticPr fontId="2"/>
  </si>
  <si>
    <t>対家計民間非営利サービス生産者</t>
    <rPh sb="0" eb="1">
      <t>タイ</t>
    </rPh>
    <rPh sb="1" eb="3">
      <t>カケイ</t>
    </rPh>
    <rPh sb="3" eb="5">
      <t>ミンカン</t>
    </rPh>
    <rPh sb="5" eb="8">
      <t>ヒエイリ</t>
    </rPh>
    <rPh sb="12" eb="15">
      <t>セイサンシャ</t>
    </rPh>
    <phoneticPr fontId="2"/>
  </si>
  <si>
    <t>卸　売 ・小　売　業</t>
    <rPh sb="2" eb="3">
      <t>ウ</t>
    </rPh>
    <phoneticPr fontId="2"/>
  </si>
  <si>
    <t>金　融 ・保　険　業</t>
    <phoneticPr fontId="2"/>
  </si>
  <si>
    <t>不　　動　　産　　業</t>
    <phoneticPr fontId="2"/>
  </si>
  <si>
    <t>運　輸 ・通　信　業</t>
    <phoneticPr fontId="2"/>
  </si>
  <si>
    <t>建　　　設　　　業</t>
    <rPh sb="0" eb="1">
      <t>ダテ</t>
    </rPh>
    <rPh sb="4" eb="5">
      <t>セツ</t>
    </rPh>
    <rPh sb="8" eb="9">
      <t>ギョウ</t>
    </rPh>
    <phoneticPr fontId="2"/>
  </si>
  <si>
    <t>製　　　造　　　業</t>
    <rPh sb="0" eb="1">
      <t>セイ</t>
    </rPh>
    <rPh sb="4" eb="5">
      <t>ヅクリ</t>
    </rPh>
    <rPh sb="8" eb="9">
      <t>ギョウ</t>
    </rPh>
    <phoneticPr fontId="2"/>
  </si>
  <si>
    <t>鉱　　　　　 　　業</t>
    <rPh sb="0" eb="1">
      <t>コウ</t>
    </rPh>
    <rPh sb="9" eb="10">
      <t>ギョウ</t>
    </rPh>
    <phoneticPr fontId="2"/>
  </si>
  <si>
    <t>水　　　産　　　業</t>
    <rPh sb="0" eb="1">
      <t>ミズ</t>
    </rPh>
    <rPh sb="4" eb="5">
      <t>サン</t>
    </rPh>
    <rPh sb="8" eb="9">
      <t>ギョウ</t>
    </rPh>
    <phoneticPr fontId="2"/>
  </si>
  <si>
    <t>林　　　　　　　 業</t>
    <rPh sb="0" eb="1">
      <t>ハヤシ</t>
    </rPh>
    <rPh sb="9" eb="10">
      <t>ギョウ</t>
    </rPh>
    <phoneticPr fontId="2"/>
  </si>
  <si>
    <t>農 　　　　　　　業</t>
    <rPh sb="0" eb="1">
      <t>ノウ</t>
    </rPh>
    <rPh sb="9" eb="10">
      <t>ギョウ</t>
    </rPh>
    <phoneticPr fontId="2"/>
  </si>
  <si>
    <t>サ 　ー  ビ 　ス　業</t>
    <phoneticPr fontId="2"/>
  </si>
  <si>
    <t>　２　家計所得</t>
    <rPh sb="3" eb="5">
      <t>カケイ</t>
    </rPh>
    <rPh sb="5" eb="7">
      <t>ショトク</t>
    </rPh>
    <phoneticPr fontId="2"/>
  </si>
  <si>
    <t>区　分</t>
    <rPh sb="0" eb="1">
      <t>ク</t>
    </rPh>
    <rPh sb="2" eb="3">
      <t>ブン</t>
    </rPh>
    <phoneticPr fontId="2"/>
  </si>
  <si>
    <t>個人企業所得</t>
    <rPh sb="0" eb="2">
      <t>コジン</t>
    </rPh>
    <rPh sb="2" eb="4">
      <t>キギョウ</t>
    </rPh>
    <rPh sb="4" eb="6">
      <t>ショトク</t>
    </rPh>
    <phoneticPr fontId="2"/>
  </si>
  <si>
    <t>家計の財産所得</t>
    <rPh sb="0" eb="2">
      <t>カケイ</t>
    </rPh>
    <rPh sb="3" eb="5">
      <t>ザイサン</t>
    </rPh>
    <rPh sb="5" eb="7">
      <t>ショトク</t>
    </rPh>
    <phoneticPr fontId="2"/>
  </si>
  <si>
    <t>社会保障給付</t>
    <rPh sb="0" eb="2">
      <t>シャカイ</t>
    </rPh>
    <rPh sb="2" eb="4">
      <t>ホショウ</t>
    </rPh>
    <rPh sb="4" eb="6">
      <t>キュウフ</t>
    </rPh>
    <phoneticPr fontId="2"/>
  </si>
  <si>
    <t>家　計　所　得</t>
    <rPh sb="0" eb="1">
      <t>イエ</t>
    </rPh>
    <rPh sb="2" eb="3">
      <t>ケイ</t>
    </rPh>
    <rPh sb="4" eb="5">
      <t>トコロ</t>
    </rPh>
    <rPh sb="6" eb="7">
      <t>エ</t>
    </rPh>
    <phoneticPr fontId="2"/>
  </si>
  <si>
    <t>順　位</t>
    <rPh sb="0" eb="1">
      <t>ジュン</t>
    </rPh>
    <rPh sb="2" eb="3">
      <t>クライ</t>
    </rPh>
    <phoneticPr fontId="2"/>
  </si>
  <si>
    <t>市　町　村　名</t>
    <rPh sb="0" eb="1">
      <t>シ</t>
    </rPh>
    <rPh sb="2" eb="3">
      <t>マチ</t>
    </rPh>
    <rPh sb="4" eb="5">
      <t>ムラ</t>
    </rPh>
    <rPh sb="6" eb="7">
      <t>メイ</t>
    </rPh>
    <phoneticPr fontId="2"/>
  </si>
  <si>
    <t>県　　　　　平　　　　　均</t>
    <rPh sb="0" eb="1">
      <t>ケン</t>
    </rPh>
    <rPh sb="6" eb="7">
      <t>ヒラ</t>
    </rPh>
    <rPh sb="12" eb="13">
      <t>ヒトシ</t>
    </rPh>
    <phoneticPr fontId="2"/>
  </si>
  <si>
    <t>石川町</t>
    <rPh sb="0" eb="3">
      <t>イシカワマチ</t>
    </rPh>
    <phoneticPr fontId="2"/>
  </si>
  <si>
    <t>雇用者報酬</t>
    <rPh sb="0" eb="3">
      <t>コヨウシャ</t>
    </rPh>
    <rPh sb="3" eb="5">
      <t>ホウシュウ</t>
    </rPh>
    <phoneticPr fontId="2"/>
  </si>
  <si>
    <t>　３　１人当たり所得・総生産</t>
    <rPh sb="3" eb="5">
      <t>ヒトリ</t>
    </rPh>
    <rPh sb="5" eb="6">
      <t>アタ</t>
    </rPh>
    <rPh sb="8" eb="10">
      <t>ショトク</t>
    </rPh>
    <rPh sb="11" eb="14">
      <t>ソウセイサン</t>
    </rPh>
    <phoneticPr fontId="2"/>
  </si>
  <si>
    <t>その他経常移転</t>
    <rPh sb="2" eb="3">
      <t>タ</t>
    </rPh>
    <rPh sb="3" eb="5">
      <t>ケイジョウ</t>
    </rPh>
    <rPh sb="5" eb="7">
      <t>イテン</t>
    </rPh>
    <phoneticPr fontId="2"/>
  </si>
  <si>
    <t>総　　数</t>
    <rPh sb="0" eb="1">
      <t>フサ</t>
    </rPh>
    <rPh sb="3" eb="4">
      <t>カズ</t>
    </rPh>
    <phoneticPr fontId="2"/>
  </si>
  <si>
    <t>年  度</t>
    <rPh sb="0" eb="1">
      <t>トシ</t>
    </rPh>
    <rPh sb="3" eb="4">
      <t>タビ</t>
    </rPh>
    <phoneticPr fontId="2"/>
  </si>
  <si>
    <t>平成19年度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</si>
  <si>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2"/>
  </si>
  <si>
    <t>１人当たり市町村民所得</t>
    <rPh sb="1" eb="2">
      <t>ニン</t>
    </rPh>
    <rPh sb="2" eb="3">
      <t>ア</t>
    </rPh>
    <rPh sb="5" eb="8">
      <t>シチョウソン</t>
    </rPh>
    <rPh sb="8" eb="9">
      <t>ミン</t>
    </rPh>
    <rPh sb="9" eb="11">
      <t>ショトク</t>
    </rPh>
    <phoneticPr fontId="2"/>
  </si>
  <si>
    <t>県を100とした
所得水準</t>
    <rPh sb="0" eb="1">
      <t>ケン</t>
    </rPh>
    <rPh sb="9" eb="11">
      <t>ショトク</t>
    </rPh>
    <rPh sb="11" eb="13">
      <t>スイジュン</t>
    </rPh>
    <phoneticPr fontId="2"/>
  </si>
  <si>
    <t>　４　県内各市町村の１人当たり市町村民所得</t>
    <rPh sb="3" eb="5">
      <t>ケンナイ</t>
    </rPh>
    <rPh sb="5" eb="9">
      <t>カクシチョウソン</t>
    </rPh>
    <rPh sb="10" eb="12">
      <t>ヒトリ</t>
    </rPh>
    <rPh sb="12" eb="13">
      <t>ア</t>
    </rPh>
    <rPh sb="15" eb="18">
      <t>シチョウソン</t>
    </rPh>
    <rPh sb="18" eb="19">
      <t>ミン</t>
    </rPh>
    <rPh sb="19" eb="21">
      <t>ショトク</t>
    </rPh>
    <phoneticPr fontId="2"/>
  </si>
  <si>
    <t>（単位：千円）</t>
    <rPh sb="1" eb="3">
      <t>タンイ</t>
    </rPh>
    <rPh sb="4" eb="6">
      <t>センエン</t>
    </rPh>
    <phoneticPr fontId="2"/>
  </si>
  <si>
    <t>１人当たり市町村民家計所得</t>
    <rPh sb="1" eb="2">
      <t>ニン</t>
    </rPh>
    <rPh sb="2" eb="3">
      <t>ア</t>
    </rPh>
    <rPh sb="5" eb="8">
      <t>シチョウソン</t>
    </rPh>
    <rPh sb="8" eb="9">
      <t>ミン</t>
    </rPh>
    <rPh sb="9" eb="11">
      <t>カケイ</t>
    </rPh>
    <rPh sb="11" eb="13">
      <t>ショトク</t>
    </rPh>
    <phoneticPr fontId="2"/>
  </si>
  <si>
    <t>本宮市</t>
    <rPh sb="0" eb="2">
      <t>モトミヤ</t>
    </rPh>
    <rPh sb="2" eb="3">
      <t>シ</t>
    </rPh>
    <phoneticPr fontId="2"/>
  </si>
  <si>
    <t>（単位：千円／％）</t>
    <rPh sb="1" eb="3">
      <t>タンイ</t>
    </rPh>
    <rPh sb="4" eb="6">
      <t>センエン</t>
    </rPh>
    <phoneticPr fontId="2"/>
  </si>
  <si>
    <t>（単位：百万円）</t>
    <rPh sb="1" eb="3">
      <t>タンイ</t>
    </rPh>
    <rPh sb="4" eb="5">
      <t>ヒャク</t>
    </rPh>
    <rPh sb="5" eb="7">
      <t>マンエン</t>
    </rPh>
    <phoneticPr fontId="2"/>
  </si>
  <si>
    <t>輸入品に課される税・関税等</t>
    <rPh sb="0" eb="2">
      <t>ユニュウ</t>
    </rPh>
    <rPh sb="2" eb="3">
      <t>ヒン</t>
    </rPh>
    <rPh sb="4" eb="5">
      <t>カ</t>
    </rPh>
    <rPh sb="8" eb="9">
      <t>ゼイ</t>
    </rPh>
    <rPh sb="10" eb="12">
      <t>カンゼイ</t>
    </rPh>
    <rPh sb="12" eb="13">
      <t>トウ</t>
    </rPh>
    <phoneticPr fontId="2"/>
  </si>
  <si>
    <t>平成21年度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</si>
  <si>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</si>
  <si>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</si>
  <si>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</si>
  <si>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　１　総生産</t>
    <rPh sb="3" eb="4">
      <t>フサ</t>
    </rPh>
    <rPh sb="4" eb="5">
      <t>ショウ</t>
    </rPh>
    <rPh sb="5" eb="6">
      <t>サン</t>
    </rPh>
    <phoneticPr fontId="2"/>
  </si>
  <si>
    <t>資料：福島県市町村民経済計算年報</t>
    <rPh sb="0" eb="2">
      <t>シリョウ</t>
    </rPh>
    <rPh sb="3" eb="6">
      <t>フクシマケン</t>
    </rPh>
    <rPh sb="6" eb="9">
      <t>シチョウソン</t>
    </rPh>
    <rPh sb="9" eb="10">
      <t>ミン</t>
    </rPh>
    <rPh sb="10" eb="12">
      <t>ケイザイ</t>
    </rPh>
    <rPh sb="12" eb="14">
      <t>ケイサン</t>
    </rPh>
    <rPh sb="14" eb="16">
      <t>ネンポウ</t>
    </rPh>
    <phoneticPr fontId="2"/>
  </si>
  <si>
    <t>構成比(%)</t>
    <rPh sb="0" eb="3">
      <t>コウセイヒ</t>
    </rPh>
    <phoneticPr fontId="2"/>
  </si>
  <si>
    <t>対前年度増加率(%)</t>
    <rPh sb="0" eb="1">
      <t>タイ</t>
    </rPh>
    <rPh sb="1" eb="4">
      <t>ゼンネンド</t>
    </rPh>
    <rPh sb="4" eb="6">
      <t>ゾウカ</t>
    </rPh>
    <rPh sb="6" eb="7">
      <t>リツ</t>
    </rPh>
    <phoneticPr fontId="2"/>
  </si>
  <si>
    <t>所得額（百万円）</t>
    <rPh sb="0" eb="1">
      <t>トコロ</t>
    </rPh>
    <rPh sb="1" eb="2">
      <t>エ</t>
    </rPh>
    <rPh sb="2" eb="3">
      <t>ガク</t>
    </rPh>
    <rPh sb="4" eb="7">
      <t>ヒャクマンエン</t>
    </rPh>
    <phoneticPr fontId="2"/>
  </si>
  <si>
    <t>構成比（％）</t>
    <rPh sb="0" eb="1">
      <t>ガマエ</t>
    </rPh>
    <rPh sb="1" eb="2">
      <t>シゲル</t>
    </rPh>
    <rPh sb="2" eb="3">
      <t>ヒ</t>
    </rPh>
    <phoneticPr fontId="2"/>
  </si>
  <si>
    <t>１人当たり市町村民所得</t>
    <rPh sb="1" eb="2">
      <t>ニン</t>
    </rPh>
    <rPh sb="2" eb="3">
      <t>アタ</t>
    </rPh>
    <rPh sb="5" eb="8">
      <t>シチョウソン</t>
    </rPh>
    <rPh sb="8" eb="9">
      <t>ミン</t>
    </rPh>
    <rPh sb="9" eb="11">
      <t>ショトク</t>
    </rPh>
    <phoneticPr fontId="2"/>
  </si>
  <si>
    <t>１人当たり市町村民所得（県平均）</t>
    <rPh sb="1" eb="2">
      <t>ニン</t>
    </rPh>
    <rPh sb="2" eb="3">
      <t>アタ</t>
    </rPh>
    <rPh sb="5" eb="8">
      <t>シチョウソン</t>
    </rPh>
    <rPh sb="8" eb="9">
      <t>ミン</t>
    </rPh>
    <rPh sb="9" eb="11">
      <t>ショトク</t>
    </rPh>
    <rPh sb="12" eb="13">
      <t>ケン</t>
    </rPh>
    <rPh sb="13" eb="15">
      <t>ヘイキン</t>
    </rPh>
    <phoneticPr fontId="2"/>
  </si>
  <si>
    <t>（千円）</t>
    <rPh sb="1" eb="3">
      <t>センエン</t>
    </rPh>
    <phoneticPr fontId="2"/>
  </si>
  <si>
    <t>県を100とした
所得水準(%)</t>
    <rPh sb="0" eb="1">
      <t>ケン</t>
    </rPh>
    <rPh sb="9" eb="11">
      <t>ショトク</t>
    </rPh>
    <rPh sb="11" eb="13">
      <t>スイジュン</t>
    </rPh>
    <phoneticPr fontId="2"/>
  </si>
  <si>
    <t>１人当たり市町村民家計所得（千円）</t>
    <rPh sb="1" eb="2">
      <t>ニン</t>
    </rPh>
    <rPh sb="2" eb="3">
      <t>アタ</t>
    </rPh>
    <rPh sb="5" eb="8">
      <t>シチョウソン</t>
    </rPh>
    <rPh sb="8" eb="9">
      <t>ミン</t>
    </rPh>
    <rPh sb="9" eb="11">
      <t>カケイ</t>
    </rPh>
    <rPh sb="11" eb="13">
      <t>ショトク</t>
    </rPh>
    <rPh sb="14" eb="16">
      <t>センエン</t>
    </rPh>
    <phoneticPr fontId="2"/>
  </si>
  <si>
    <t>新地町</t>
  </si>
  <si>
    <t>福島市</t>
  </si>
  <si>
    <t>郡山市</t>
  </si>
  <si>
    <t>白河市</t>
  </si>
  <si>
    <t>西郷村</t>
  </si>
  <si>
    <t>　５　県内各市町村の１人当たり市町村民家計所得</t>
    <rPh sb="3" eb="5">
      <t>ケンナイ</t>
    </rPh>
    <rPh sb="5" eb="9">
      <t>カクシチョウソン</t>
    </rPh>
    <rPh sb="10" eb="12">
      <t>ヒトリ</t>
    </rPh>
    <rPh sb="12" eb="13">
      <t>ア</t>
    </rPh>
    <rPh sb="15" eb="18">
      <t>シチョウソン</t>
    </rPh>
    <rPh sb="18" eb="19">
      <t>ミン</t>
    </rPh>
    <rPh sb="19" eb="21">
      <t>カケイ</t>
    </rPh>
    <rPh sb="21" eb="23">
      <t>ショトク</t>
    </rPh>
    <phoneticPr fontId="2"/>
  </si>
  <si>
    <t>いわき市</t>
  </si>
  <si>
    <t>中島村</t>
  </si>
  <si>
    <t>須賀川市</t>
  </si>
  <si>
    <t>広野町</t>
  </si>
  <si>
    <t>檜枝岐村</t>
    <rPh sb="0" eb="4">
      <t>ヒノエマタムラ</t>
    </rPh>
    <phoneticPr fontId="10"/>
  </si>
  <si>
    <t>４　県内各市町村の１人当たり市町村民所得</t>
    <phoneticPr fontId="2"/>
  </si>
  <si>
    <t>５　県内各市町村の１人当たり市町村民家計所得</t>
    <phoneticPr fontId="2"/>
  </si>
  <si>
    <t>（注）数値は毎年遡及改定されています。</t>
    <rPh sb="1" eb="2">
      <t>チュウ</t>
    </rPh>
    <rPh sb="3" eb="5">
      <t>スウチ</t>
    </rPh>
    <rPh sb="6" eb="8">
      <t>マイトシ</t>
    </rPh>
    <rPh sb="8" eb="10">
      <t>ソキュウ</t>
    </rPh>
    <rPh sb="10" eb="12">
      <t>カイテイ</t>
    </rPh>
    <phoneticPr fontId="2"/>
  </si>
  <si>
    <t>平成26年度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</si>
  <si>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</si>
  <si>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-</t>
    <phoneticPr fontId="2"/>
  </si>
  <si>
    <t>資料：福島県市町村民経済計算年報（平成２６（２０１４）年度版）</t>
    <rPh sb="0" eb="2">
      <t>シリョウ</t>
    </rPh>
    <rPh sb="3" eb="6">
      <t>フクシマケン</t>
    </rPh>
    <rPh sb="6" eb="8">
      <t>シチョウ</t>
    </rPh>
    <rPh sb="8" eb="10">
      <t>ソンミン</t>
    </rPh>
    <rPh sb="10" eb="12">
      <t>ケイザイ</t>
    </rPh>
    <rPh sb="12" eb="14">
      <t>ケイサン</t>
    </rPh>
    <rPh sb="14" eb="16">
      <t>ネンポウ</t>
    </rPh>
    <rPh sb="17" eb="19">
      <t>ヘイセイ</t>
    </rPh>
    <rPh sb="27" eb="29">
      <t>ネンド</t>
    </rPh>
    <rPh sb="29" eb="30">
      <t>バン</t>
    </rPh>
    <phoneticPr fontId="2"/>
  </si>
  <si>
    <t>葛尾村</t>
    <rPh sb="0" eb="1">
      <t>クズ</t>
    </rPh>
    <rPh sb="1" eb="2">
      <t>オ</t>
    </rPh>
    <rPh sb="2" eb="3">
      <t>ムラ</t>
    </rPh>
    <phoneticPr fontId="2"/>
  </si>
  <si>
    <t>相馬市</t>
    <rPh sb="0" eb="2">
      <t>ソウマ</t>
    </rPh>
    <rPh sb="2" eb="3">
      <t>シ</t>
    </rPh>
    <phoneticPr fontId="2"/>
  </si>
  <si>
    <t>矢祭町</t>
    <rPh sb="0" eb="1">
      <t>ヤ</t>
    </rPh>
    <rPh sb="1" eb="2">
      <t>マツ</t>
    </rPh>
    <rPh sb="2" eb="3">
      <t>マチ</t>
    </rPh>
    <phoneticPr fontId="2"/>
  </si>
  <si>
    <t>磐梯町</t>
    <rPh sb="0" eb="2">
      <t>バンダイ</t>
    </rPh>
    <rPh sb="2" eb="3">
      <t>マチ</t>
    </rPh>
    <phoneticPr fontId="2"/>
  </si>
  <si>
    <t>平　成　２　６　年　度</t>
    <rPh sb="0" eb="1">
      <t>ヒラ</t>
    </rPh>
    <rPh sb="2" eb="3">
      <t>シゲル</t>
    </rPh>
    <rPh sb="8" eb="9">
      <t>トシ</t>
    </rPh>
    <rPh sb="10" eb="11">
      <t>タビ</t>
    </rPh>
    <phoneticPr fontId="2"/>
  </si>
  <si>
    <t>広野町</t>
    <rPh sb="0" eb="3">
      <t>ヒロノマチ</t>
    </rPh>
    <phoneticPr fontId="2"/>
  </si>
  <si>
    <t>相馬市</t>
    <rPh sb="0" eb="3">
      <t>ソウマシ</t>
    </rPh>
    <phoneticPr fontId="2"/>
  </si>
  <si>
    <t>棚倉町</t>
    <rPh sb="0" eb="3">
      <t>タナグラマチ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</si>
</sst>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0.0"/>
    <numFmt numFmtId="178" formatCode="#,##0;&quot;△ &quot;#,##0"/>
    <numFmt numFmtId="179" formatCode="#,##0.0;&quot;△ &quot;#,##0.0"/>
    <numFmt numFmtId="180" formatCode="0.0;&quot;△ &quot;0.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9" fillId="0" borderId="0" xfId="0" applyFont="1" applyFill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9" fontId="9" fillId="0" borderId="1" xfId="1" applyNumberFormat="1" applyFont="1" applyFill="1" applyBorder="1" applyAlignment="1">
      <alignment horizontal="right" vertical="center" shrinkToFit="1"/>
    </xf>
    <xf numFmtId="179" fontId="9" fillId="0" borderId="1" xfId="1" applyNumberFormat="1" applyFont="1" applyFill="1" applyBorder="1" applyAlignment="1">
      <alignment horizontal="right" vertical="center"/>
    </xf>
    <xf numFmtId="179" fontId="9" fillId="0" borderId="2" xfId="1" applyNumberFormat="1" applyFont="1" applyFill="1" applyBorder="1" applyAlignment="1">
      <alignment horizontal="right" vertical="center"/>
    </xf>
    <xf numFmtId="179" fontId="9" fillId="0" borderId="3" xfId="1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distributed" vertical="center"/>
    </xf>
    <xf numFmtId="0" fontId="4" fillId="0" borderId="0" xfId="0" applyFont="1" applyFill="1"/>
    <xf numFmtId="0" fontId="5" fillId="0" borderId="0" xfId="0" applyFont="1" applyFill="1"/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9" fontId="5" fillId="0" borderId="6" xfId="1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178" fontId="5" fillId="0" borderId="6" xfId="1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vertical="center"/>
    </xf>
    <xf numFmtId="178" fontId="0" fillId="0" borderId="6" xfId="1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/>
    </xf>
    <xf numFmtId="179" fontId="5" fillId="0" borderId="2" xfId="1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 shrinkToFit="1"/>
    </xf>
    <xf numFmtId="179" fontId="5" fillId="0" borderId="6" xfId="1" applyNumberFormat="1" applyFont="1" applyFill="1" applyBorder="1" applyAlignment="1">
      <alignment horizontal="right" vertical="center" shrinkToFit="1"/>
    </xf>
    <xf numFmtId="0" fontId="5" fillId="0" borderId="9" xfId="0" applyFont="1" applyFill="1" applyBorder="1" applyAlignment="1">
      <alignment horizontal="center" vertical="center" shrinkToFit="1"/>
    </xf>
    <xf numFmtId="179" fontId="5" fillId="0" borderId="1" xfId="1" applyNumberFormat="1" applyFont="1" applyFill="1" applyBorder="1" applyAlignment="1">
      <alignment horizontal="right" vertical="center"/>
    </xf>
    <xf numFmtId="179" fontId="1" fillId="0" borderId="1" xfId="1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center"/>
    </xf>
    <xf numFmtId="38" fontId="5" fillId="0" borderId="6" xfId="1" applyNumberFormat="1" applyFont="1" applyFill="1" applyBorder="1" applyAlignment="1">
      <alignment vertical="center"/>
    </xf>
    <xf numFmtId="178" fontId="5" fillId="0" borderId="2" xfId="1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vertical="center"/>
    </xf>
    <xf numFmtId="180" fontId="5" fillId="0" borderId="3" xfId="0" applyNumberFormat="1" applyFont="1" applyFill="1" applyBorder="1" applyAlignment="1">
      <alignment vertical="center"/>
    </xf>
    <xf numFmtId="177" fontId="5" fillId="0" borderId="6" xfId="0" applyNumberFormat="1" applyFont="1" applyFill="1" applyBorder="1" applyAlignment="1">
      <alignment vertical="center"/>
    </xf>
    <xf numFmtId="180" fontId="5" fillId="0" borderId="2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38" fontId="5" fillId="0" borderId="6" xfId="1" applyFont="1" applyFill="1" applyBorder="1" applyAlignment="1">
      <alignment horizontal="right" vertical="center"/>
    </xf>
    <xf numFmtId="176" fontId="5" fillId="0" borderId="6" xfId="1" applyNumberFormat="1" applyFont="1" applyFill="1" applyBorder="1" applyAlignment="1">
      <alignment horizontal="right" vertical="center"/>
    </xf>
    <xf numFmtId="176" fontId="5" fillId="0" borderId="1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8" fontId="5" fillId="0" borderId="2" xfId="1" applyFont="1" applyFill="1" applyBorder="1" applyAlignment="1">
      <alignment horizontal="right" vertical="center"/>
    </xf>
    <xf numFmtId="176" fontId="5" fillId="0" borderId="2" xfId="1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distributed" vertical="center"/>
    </xf>
    <xf numFmtId="38" fontId="5" fillId="0" borderId="10" xfId="1" applyFont="1" applyFill="1" applyBorder="1" applyAlignment="1">
      <alignment horizontal="right" vertical="center"/>
    </xf>
    <xf numFmtId="176" fontId="5" fillId="0" borderId="11" xfId="1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distributed" vertical="center"/>
    </xf>
    <xf numFmtId="38" fontId="5" fillId="0" borderId="4" xfId="1" applyFont="1" applyFill="1" applyBorder="1" applyAlignment="1">
      <alignment horizontal="right" vertical="center"/>
    </xf>
    <xf numFmtId="176" fontId="5" fillId="0" borderId="13" xfId="1" applyNumberFormat="1" applyFont="1" applyFill="1" applyBorder="1" applyAlignment="1">
      <alignment horizontal="right" vertical="center"/>
    </xf>
    <xf numFmtId="176" fontId="5" fillId="0" borderId="3" xfId="1" applyNumberFormat="1" applyFont="1" applyFill="1" applyBorder="1" applyAlignment="1">
      <alignment horizontal="right" vertical="center"/>
    </xf>
    <xf numFmtId="38" fontId="5" fillId="0" borderId="3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horizontal="right" vertical="center"/>
    </xf>
    <xf numFmtId="38" fontId="5" fillId="0" borderId="13" xfId="1" applyFont="1" applyFill="1" applyBorder="1" applyAlignment="1">
      <alignment horizontal="right" vertical="center"/>
    </xf>
    <xf numFmtId="38" fontId="5" fillId="0" borderId="0" xfId="1" applyFont="1" applyFill="1"/>
    <xf numFmtId="38" fontId="5" fillId="0" borderId="4" xfId="1" applyFont="1" applyFill="1" applyBorder="1" applyAlignment="1">
      <alignment horizontal="center" vertical="center"/>
    </xf>
    <xf numFmtId="38" fontId="0" fillId="0" borderId="0" xfId="1" applyFont="1" applyFill="1"/>
    <xf numFmtId="38" fontId="5" fillId="0" borderId="0" xfId="1" applyFont="1" applyFill="1" applyAlignment="1">
      <alignment vertical="center"/>
    </xf>
    <xf numFmtId="179" fontId="1" fillId="0" borderId="6" xfId="1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horizontal="distributed" vertical="center" wrapText="1"/>
    </xf>
    <xf numFmtId="0" fontId="5" fillId="0" borderId="0" xfId="0" applyFont="1" applyFill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0" fillId="0" borderId="19" xfId="0" applyFont="1" applyFill="1" applyBorder="1"/>
    <xf numFmtId="0" fontId="0" fillId="0" borderId="17" xfId="0" applyFont="1" applyFill="1" applyBorder="1"/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3</xdr:row>
      <xdr:rowOff>9525</xdr:rowOff>
    </xdr:from>
    <xdr:to>
      <xdr:col>8</xdr:col>
      <xdr:colOff>0</xdr:colOff>
      <xdr:row>10</xdr:row>
      <xdr:rowOff>19050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657225" y="523875"/>
          <a:ext cx="4829175" cy="120967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00584" tIns="41148" rIns="0" bIns="41148" anchor="ctr" upright="1"/>
        <a:lstStyle/>
        <a:p>
          <a:pPr algn="l" rtl="0">
            <a:defRPr sz="1000"/>
          </a:pPr>
          <a:r>
            <a:rPr lang="en-US" altLang="ja-JP" sz="3600" b="1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1</a:t>
          </a:r>
          <a:r>
            <a:rPr lang="ja-JP" altLang="en-US" sz="3600" b="1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６　町 民 所 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B22"/>
  <sheetViews>
    <sheetView tabSelected="1" workbookViewId="0"/>
  </sheetViews>
  <sheetFormatPr defaultRowHeight="13.5"/>
  <sheetData>
    <row r="16" spans="2:2" s="1" customFormat="1" ht="27" customHeight="1">
      <c r="B16" s="1" t="s">
        <v>0</v>
      </c>
    </row>
    <row r="17" spans="2:2" s="1" customFormat="1" ht="27" customHeight="1">
      <c r="B17" s="1" t="s">
        <v>1</v>
      </c>
    </row>
    <row r="18" spans="2:2" s="1" customFormat="1" ht="27" customHeight="1">
      <c r="B18" s="1" t="s">
        <v>2</v>
      </c>
    </row>
    <row r="19" spans="2:2" s="1" customFormat="1" ht="27" customHeight="1">
      <c r="B19" s="1" t="s">
        <v>73</v>
      </c>
    </row>
    <row r="20" spans="2:2" s="1" customFormat="1" ht="27" customHeight="1">
      <c r="B20" s="1" t="s">
        <v>74</v>
      </c>
    </row>
    <row r="21" spans="2:2" s="1" customFormat="1" ht="24.95" customHeight="1"/>
    <row r="22" spans="2:2" s="1" customFormat="1" ht="24.95" customHeight="1"/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BreakPreview" zoomScaleNormal="100" zoomScaleSheetLayoutView="100" workbookViewId="0">
      <pane xSplit="1" ySplit="4" topLeftCell="B5" activePane="bottomRight" state="frozen"/>
      <selection activeCell="H21" sqref="H21"/>
      <selection pane="topRight" activeCell="H21" sqref="H21"/>
      <selection pane="bottomLeft" activeCell="H21" sqref="H21"/>
      <selection pane="bottomRight"/>
    </sheetView>
  </sheetViews>
  <sheetFormatPr defaultRowHeight="13.5"/>
  <cols>
    <col min="1" max="1" width="17.5" style="2" customWidth="1"/>
    <col min="2" max="7" width="12.625" style="2" customWidth="1"/>
    <col min="8" max="8" width="8.625" style="65" bestFit="1" customWidth="1"/>
    <col min="9" max="9" width="10.25" style="2" bestFit="1" customWidth="1"/>
    <col min="10" max="10" width="13" style="2" bestFit="1" customWidth="1"/>
    <col min="11" max="16384" width="9" style="2"/>
  </cols>
  <sheetData>
    <row r="1" spans="1:11" ht="14.25">
      <c r="A1" s="16" t="s">
        <v>51</v>
      </c>
      <c r="B1" s="17"/>
      <c r="C1" s="17"/>
      <c r="D1" s="17"/>
      <c r="E1" s="17"/>
      <c r="F1" s="17"/>
      <c r="G1" s="17"/>
    </row>
    <row r="2" spans="1:11" ht="14.25" thickBot="1">
      <c r="A2" s="17"/>
      <c r="B2" s="17"/>
      <c r="C2" s="17"/>
      <c r="D2" s="17"/>
      <c r="E2" s="17"/>
      <c r="F2" s="17"/>
      <c r="G2" s="17"/>
      <c r="I2" s="17"/>
      <c r="J2" s="42" t="s">
        <v>45</v>
      </c>
    </row>
    <row r="3" spans="1:11" s="4" customFormat="1" ht="20.100000000000001" customHeight="1">
      <c r="A3" s="83" t="s">
        <v>3</v>
      </c>
      <c r="B3" s="79" t="s">
        <v>37</v>
      </c>
      <c r="C3" s="79" t="s">
        <v>47</v>
      </c>
      <c r="D3" s="79" t="s">
        <v>48</v>
      </c>
      <c r="E3" s="79" t="s">
        <v>49</v>
      </c>
      <c r="F3" s="79" t="s">
        <v>50</v>
      </c>
      <c r="G3" s="79" t="s">
        <v>77</v>
      </c>
      <c r="H3" s="79" t="s">
        <v>76</v>
      </c>
      <c r="I3" s="80"/>
      <c r="J3" s="81"/>
      <c r="K3" s="3"/>
    </row>
    <row r="4" spans="1:11" s="4" customFormat="1" ht="20.100000000000001" customHeight="1">
      <c r="A4" s="84"/>
      <c r="B4" s="82"/>
      <c r="C4" s="82"/>
      <c r="D4" s="82"/>
      <c r="E4" s="82"/>
      <c r="F4" s="82"/>
      <c r="G4" s="82"/>
      <c r="H4" s="66"/>
      <c r="I4" s="29" t="s">
        <v>53</v>
      </c>
      <c r="J4" s="31" t="s">
        <v>54</v>
      </c>
      <c r="K4" s="3"/>
    </row>
    <row r="5" spans="1:11" s="4" customFormat="1">
      <c r="A5" s="19"/>
      <c r="B5" s="20"/>
      <c r="C5" s="20"/>
      <c r="D5" s="20"/>
      <c r="E5" s="20"/>
      <c r="F5" s="20"/>
      <c r="G5" s="20"/>
      <c r="H5" s="46"/>
      <c r="I5" s="30"/>
      <c r="J5" s="10"/>
      <c r="K5" s="3"/>
    </row>
    <row r="6" spans="1:11">
      <c r="A6" s="21" t="s">
        <v>34</v>
      </c>
      <c r="B6" s="22">
        <v>45541</v>
      </c>
      <c r="C6" s="22">
        <v>41602</v>
      </c>
      <c r="D6" s="22">
        <v>42928</v>
      </c>
      <c r="E6" s="22">
        <v>44335</v>
      </c>
      <c r="F6" s="22">
        <v>44095</v>
      </c>
      <c r="G6" s="22">
        <v>43693</v>
      </c>
      <c r="H6" s="65">
        <v>45705</v>
      </c>
      <c r="I6" s="20">
        <v>100</v>
      </c>
      <c r="J6" s="32">
        <f>(H6-G6)/G6*100</f>
        <v>4.6048566131874669</v>
      </c>
      <c r="K6" s="5"/>
    </row>
    <row r="7" spans="1:11">
      <c r="A7" s="21"/>
      <c r="B7" s="22"/>
      <c r="C7" s="22"/>
      <c r="D7" s="22"/>
      <c r="E7" s="22"/>
      <c r="F7" s="22"/>
      <c r="G7" s="22"/>
      <c r="I7" s="20"/>
      <c r="J7" s="11"/>
      <c r="K7" s="5"/>
    </row>
    <row r="8" spans="1:11" s="7" customFormat="1" ht="15" customHeight="1">
      <c r="A8" s="23" t="s">
        <v>4</v>
      </c>
      <c r="B8" s="24">
        <v>1536</v>
      </c>
      <c r="C8" s="24">
        <v>1617</v>
      </c>
      <c r="D8" s="24">
        <v>1602</v>
      </c>
      <c r="E8" s="24">
        <v>1461</v>
      </c>
      <c r="F8" s="24">
        <v>1564</v>
      </c>
      <c r="G8" s="24">
        <v>1579</v>
      </c>
      <c r="H8" s="67">
        <v>1282</v>
      </c>
      <c r="I8" s="69">
        <f>H8/H6*100</f>
        <v>2.8049447544032384</v>
      </c>
      <c r="J8" s="33">
        <f>(H8-G8)/G8*100</f>
        <v>-18.809373020899304</v>
      </c>
      <c r="K8" s="6"/>
    </row>
    <row r="9" spans="1:11" ht="15" customHeight="1">
      <c r="A9" s="25" t="s">
        <v>19</v>
      </c>
      <c r="B9" s="22">
        <v>1435</v>
      </c>
      <c r="C9" s="22">
        <v>1512</v>
      </c>
      <c r="D9" s="22">
        <v>1511</v>
      </c>
      <c r="E9" s="22">
        <v>1377</v>
      </c>
      <c r="F9" s="22">
        <v>1482</v>
      </c>
      <c r="G9" s="22">
        <v>1489</v>
      </c>
      <c r="H9" s="65">
        <v>1196</v>
      </c>
      <c r="I9" s="20">
        <f>H9/H6*100</f>
        <v>2.6167815337490428</v>
      </c>
      <c r="J9" s="32">
        <f>(H9-G9)/G9*100</f>
        <v>-19.677635997313633</v>
      </c>
      <c r="K9" s="5"/>
    </row>
    <row r="10" spans="1:11" ht="15" customHeight="1">
      <c r="A10" s="25" t="s">
        <v>18</v>
      </c>
      <c r="B10" s="22">
        <v>92</v>
      </c>
      <c r="C10" s="22">
        <v>95</v>
      </c>
      <c r="D10" s="22">
        <v>85</v>
      </c>
      <c r="E10" s="22">
        <v>81</v>
      </c>
      <c r="F10" s="22">
        <v>80</v>
      </c>
      <c r="G10" s="22">
        <v>91</v>
      </c>
      <c r="H10" s="65">
        <v>87</v>
      </c>
      <c r="I10" s="20">
        <f>H10/H6*100</f>
        <v>0.19035116508040695</v>
      </c>
      <c r="J10" s="32">
        <v>-4.5</v>
      </c>
      <c r="K10" s="5"/>
    </row>
    <row r="11" spans="1:11" ht="15" customHeight="1">
      <c r="A11" s="25" t="s">
        <v>17</v>
      </c>
      <c r="B11" s="22">
        <v>10</v>
      </c>
      <c r="C11" s="22">
        <v>10</v>
      </c>
      <c r="D11" s="22">
        <v>6</v>
      </c>
      <c r="E11" s="22">
        <v>3</v>
      </c>
      <c r="F11" s="22">
        <v>2</v>
      </c>
      <c r="G11" s="22">
        <v>0</v>
      </c>
      <c r="H11" s="65">
        <v>0</v>
      </c>
      <c r="I11" s="20">
        <v>0</v>
      </c>
      <c r="J11" s="32" t="s">
        <v>78</v>
      </c>
      <c r="K11" s="5"/>
    </row>
    <row r="12" spans="1:11">
      <c r="A12" s="21"/>
      <c r="B12" s="22"/>
      <c r="C12" s="22"/>
      <c r="D12" s="22"/>
      <c r="E12" s="22"/>
      <c r="F12" s="22"/>
      <c r="G12" s="22"/>
      <c r="I12" s="20"/>
      <c r="J12" s="11"/>
      <c r="K12" s="5"/>
    </row>
    <row r="13" spans="1:11" s="7" customFormat="1" ht="15" customHeight="1">
      <c r="A13" s="23" t="s">
        <v>5</v>
      </c>
      <c r="B13" s="24">
        <v>13334</v>
      </c>
      <c r="C13" s="24">
        <v>10147</v>
      </c>
      <c r="D13" s="24">
        <v>11766</v>
      </c>
      <c r="E13" s="24">
        <v>11873</v>
      </c>
      <c r="F13" s="24">
        <v>11571</v>
      </c>
      <c r="G13" s="24">
        <v>11164</v>
      </c>
      <c r="H13" s="67">
        <v>14248</v>
      </c>
      <c r="I13" s="69">
        <f>H13/H6*100</f>
        <v>31.173832184662508</v>
      </c>
      <c r="J13" s="33">
        <v>27.6</v>
      </c>
      <c r="K13" s="6"/>
    </row>
    <row r="14" spans="1:11" ht="15" customHeight="1">
      <c r="A14" s="25" t="s">
        <v>16</v>
      </c>
      <c r="B14" s="22">
        <v>53</v>
      </c>
      <c r="C14" s="22">
        <v>43</v>
      </c>
      <c r="D14" s="22">
        <v>48</v>
      </c>
      <c r="E14" s="22">
        <v>67</v>
      </c>
      <c r="F14" s="22">
        <v>89</v>
      </c>
      <c r="G14" s="22">
        <v>116</v>
      </c>
      <c r="H14" s="65">
        <v>135</v>
      </c>
      <c r="I14" s="20">
        <f>H14/$H$6*100</f>
        <v>0.29537249753856254</v>
      </c>
      <c r="J14" s="32">
        <v>16.899999999999999</v>
      </c>
      <c r="K14" s="5"/>
    </row>
    <row r="15" spans="1:11" ht="15" customHeight="1">
      <c r="A15" s="25" t="s">
        <v>15</v>
      </c>
      <c r="B15" s="22">
        <v>11342</v>
      </c>
      <c r="C15" s="22">
        <v>8415</v>
      </c>
      <c r="D15" s="22">
        <v>9934</v>
      </c>
      <c r="E15" s="22">
        <v>9617</v>
      </c>
      <c r="F15" s="22">
        <v>9205</v>
      </c>
      <c r="G15" s="22">
        <v>7608</v>
      </c>
      <c r="H15" s="65">
        <v>9262</v>
      </c>
      <c r="I15" s="20">
        <f t="shared" ref="I15:I16" si="0">H15/$H$6*100</f>
        <v>20.264741275571602</v>
      </c>
      <c r="J15" s="32">
        <v>21.7</v>
      </c>
      <c r="K15" s="5"/>
    </row>
    <row r="16" spans="1:11" ht="15" customHeight="1">
      <c r="A16" s="25" t="s">
        <v>14</v>
      </c>
      <c r="B16" s="22">
        <v>1939</v>
      </c>
      <c r="C16" s="22">
        <v>1689</v>
      </c>
      <c r="D16" s="22">
        <v>1783</v>
      </c>
      <c r="E16" s="22">
        <v>2189</v>
      </c>
      <c r="F16" s="22">
        <v>2277</v>
      </c>
      <c r="G16" s="22">
        <v>3439</v>
      </c>
      <c r="H16" s="65">
        <v>4851</v>
      </c>
      <c r="I16" s="20">
        <f t="shared" si="0"/>
        <v>10.613718411552346</v>
      </c>
      <c r="J16" s="32">
        <v>41</v>
      </c>
      <c r="K16" s="5"/>
    </row>
    <row r="17" spans="1:11">
      <c r="A17" s="21"/>
      <c r="B17" s="22"/>
      <c r="C17" s="22"/>
      <c r="D17" s="22"/>
      <c r="E17" s="22"/>
      <c r="F17" s="22"/>
      <c r="G17" s="22"/>
      <c r="I17" s="20"/>
      <c r="J17" s="11"/>
      <c r="K17" s="5"/>
    </row>
    <row r="18" spans="1:11" s="7" customFormat="1" ht="15" customHeight="1">
      <c r="A18" s="23" t="s">
        <v>6</v>
      </c>
      <c r="B18" s="24">
        <v>30487</v>
      </c>
      <c r="C18" s="24">
        <v>29656</v>
      </c>
      <c r="D18" s="24">
        <v>29347</v>
      </c>
      <c r="E18" s="24">
        <v>30729</v>
      </c>
      <c r="F18" s="24">
        <v>30666</v>
      </c>
      <c r="G18" s="24">
        <v>30598</v>
      </c>
      <c r="H18" s="67">
        <v>29786</v>
      </c>
      <c r="I18" s="69">
        <f>H18/H6*100</f>
        <v>65.170112679137944</v>
      </c>
      <c r="J18" s="33">
        <v>-2.7</v>
      </c>
      <c r="K18" s="6"/>
    </row>
    <row r="19" spans="1:11" ht="15" customHeight="1">
      <c r="A19" s="25" t="s">
        <v>7</v>
      </c>
      <c r="B19" s="22">
        <v>699</v>
      </c>
      <c r="C19" s="22">
        <v>771</v>
      </c>
      <c r="D19" s="22">
        <v>747</v>
      </c>
      <c r="E19" s="22">
        <v>762</v>
      </c>
      <c r="F19" s="22">
        <v>734</v>
      </c>
      <c r="G19" s="22">
        <v>708</v>
      </c>
      <c r="H19" s="65">
        <v>735</v>
      </c>
      <c r="I19" s="20">
        <f>H19/$H$6*100</f>
        <v>1.6081391532655069</v>
      </c>
      <c r="J19" s="32">
        <v>3.8</v>
      </c>
      <c r="K19" s="5"/>
    </row>
    <row r="20" spans="1:11" ht="15" customHeight="1">
      <c r="A20" s="25" t="s">
        <v>10</v>
      </c>
      <c r="B20" s="22">
        <v>3405</v>
      </c>
      <c r="C20" s="22">
        <v>3294</v>
      </c>
      <c r="D20" s="22">
        <v>3348</v>
      </c>
      <c r="E20" s="22">
        <v>3370</v>
      </c>
      <c r="F20" s="22">
        <v>3412</v>
      </c>
      <c r="G20" s="22">
        <v>3567</v>
      </c>
      <c r="H20" s="65">
        <v>3380</v>
      </c>
      <c r="I20" s="20">
        <f t="shared" ref="I20:I26" si="1">H20/$H$6*100</f>
        <v>7.3952521605951214</v>
      </c>
      <c r="J20" s="32">
        <v>-5.2</v>
      </c>
      <c r="K20" s="5"/>
    </row>
    <row r="21" spans="1:11" ht="15" customHeight="1">
      <c r="A21" s="25" t="s">
        <v>11</v>
      </c>
      <c r="B21" s="22">
        <v>2230</v>
      </c>
      <c r="C21" s="22">
        <v>2294</v>
      </c>
      <c r="D21" s="22">
        <v>2388</v>
      </c>
      <c r="E21" s="22">
        <v>2747</v>
      </c>
      <c r="F21" s="22">
        <v>2754</v>
      </c>
      <c r="G21" s="22">
        <v>2664</v>
      </c>
      <c r="H21" s="65">
        <v>2243</v>
      </c>
      <c r="I21" s="20">
        <f t="shared" si="1"/>
        <v>4.907559347992561</v>
      </c>
      <c r="J21" s="32">
        <v>-15.8</v>
      </c>
      <c r="K21" s="5"/>
    </row>
    <row r="22" spans="1:11" ht="15" customHeight="1">
      <c r="A22" s="25" t="s">
        <v>12</v>
      </c>
      <c r="B22" s="22">
        <v>5227</v>
      </c>
      <c r="C22" s="22">
        <v>5273</v>
      </c>
      <c r="D22" s="22">
        <v>5263</v>
      </c>
      <c r="E22" s="22">
        <v>5805</v>
      </c>
      <c r="F22" s="22">
        <v>5640</v>
      </c>
      <c r="G22" s="22">
        <v>5586</v>
      </c>
      <c r="H22" s="65">
        <v>5497</v>
      </c>
      <c r="I22" s="20">
        <f t="shared" si="1"/>
        <v>12.027130510885023</v>
      </c>
      <c r="J22" s="32">
        <v>-1.6</v>
      </c>
      <c r="K22" s="5"/>
    </row>
    <row r="23" spans="1:11" ht="15" customHeight="1">
      <c r="A23" s="25" t="s">
        <v>13</v>
      </c>
      <c r="B23" s="22">
        <v>3021</v>
      </c>
      <c r="C23" s="22">
        <v>2733</v>
      </c>
      <c r="D23" s="22">
        <v>2861</v>
      </c>
      <c r="E23" s="22">
        <v>3129</v>
      </c>
      <c r="F23" s="22">
        <v>3112</v>
      </c>
      <c r="G23" s="22">
        <v>2824</v>
      </c>
      <c r="H23" s="65">
        <v>2006</v>
      </c>
      <c r="I23" s="20">
        <f t="shared" si="1"/>
        <v>4.3890165189804184</v>
      </c>
      <c r="J23" s="32">
        <f>(H23-G23)/G23*100</f>
        <v>-28.966005665722378</v>
      </c>
      <c r="K23" s="5"/>
    </row>
    <row r="24" spans="1:11" ht="15" customHeight="1">
      <c r="A24" s="25" t="s">
        <v>20</v>
      </c>
      <c r="B24" s="22">
        <v>7675</v>
      </c>
      <c r="C24" s="22">
        <v>7290</v>
      </c>
      <c r="D24" s="22">
        <v>6861</v>
      </c>
      <c r="E24" s="22">
        <v>6699</v>
      </c>
      <c r="F24" s="22">
        <v>6810</v>
      </c>
      <c r="G24" s="22">
        <v>6855</v>
      </c>
      <c r="H24" s="65">
        <v>7162</v>
      </c>
      <c r="I24" s="20">
        <f t="shared" si="1"/>
        <v>15.670057980527293</v>
      </c>
      <c r="J24" s="32">
        <f t="shared" ref="J24:J26" si="2">(H24-G24)/G24*100</f>
        <v>4.4784828592268422</v>
      </c>
      <c r="K24" s="5"/>
    </row>
    <row r="25" spans="1:11" ht="15" customHeight="1">
      <c r="A25" s="25" t="s">
        <v>8</v>
      </c>
      <c r="B25" s="22">
        <v>7221</v>
      </c>
      <c r="C25" s="22">
        <v>7130</v>
      </c>
      <c r="D25" s="22">
        <v>7010</v>
      </c>
      <c r="E25" s="22">
        <v>7344</v>
      </c>
      <c r="F25" s="22">
        <v>7276</v>
      </c>
      <c r="G25" s="22">
        <v>7455</v>
      </c>
      <c r="H25" s="65">
        <v>7806</v>
      </c>
      <c r="I25" s="20">
        <f t="shared" si="1"/>
        <v>17.079094191007549</v>
      </c>
      <c r="J25" s="32">
        <f t="shared" si="2"/>
        <v>4.7082494969818915</v>
      </c>
      <c r="K25" s="5"/>
    </row>
    <row r="26" spans="1:11" ht="27">
      <c r="A26" s="26" t="s">
        <v>9</v>
      </c>
      <c r="B26" s="22">
        <v>1008</v>
      </c>
      <c r="C26" s="22">
        <v>871</v>
      </c>
      <c r="D26" s="22">
        <v>869</v>
      </c>
      <c r="E26" s="22">
        <v>873</v>
      </c>
      <c r="F26" s="22">
        <v>928</v>
      </c>
      <c r="G26" s="22">
        <v>939</v>
      </c>
      <c r="H26" s="68">
        <v>957</v>
      </c>
      <c r="I26" s="20">
        <f t="shared" si="1"/>
        <v>2.0938628158844765</v>
      </c>
      <c r="J26" s="32">
        <f t="shared" si="2"/>
        <v>1.9169329073482428</v>
      </c>
      <c r="K26" s="5"/>
    </row>
    <row r="27" spans="1:11">
      <c r="A27" s="21"/>
      <c r="B27" s="20"/>
      <c r="C27" s="20"/>
      <c r="D27" s="20"/>
      <c r="E27" s="20"/>
      <c r="F27" s="20"/>
      <c r="G27" s="20"/>
      <c r="I27" s="20"/>
      <c r="J27" s="11"/>
      <c r="K27" s="5"/>
    </row>
    <row r="28" spans="1:11">
      <c r="A28" s="70" t="s">
        <v>46</v>
      </c>
      <c r="B28" s="22">
        <v>183</v>
      </c>
      <c r="C28" s="22">
        <v>181</v>
      </c>
      <c r="D28" s="22">
        <v>213</v>
      </c>
      <c r="E28" s="22">
        <v>271</v>
      </c>
      <c r="F28" s="22">
        <v>295</v>
      </c>
      <c r="G28" s="22">
        <v>352</v>
      </c>
      <c r="H28" s="65">
        <v>389</v>
      </c>
      <c r="I28" s="20">
        <f>H28/H6*100</f>
        <v>0.8511103817963025</v>
      </c>
      <c r="J28" s="32">
        <v>10.5</v>
      </c>
      <c r="K28" s="5"/>
    </row>
    <row r="29" spans="1:11" ht="14.25" thickBot="1">
      <c r="A29" s="27"/>
      <c r="B29" s="28"/>
      <c r="C29" s="28"/>
      <c r="D29" s="28"/>
      <c r="E29" s="28"/>
      <c r="F29" s="28"/>
      <c r="G29" s="28"/>
      <c r="H29" s="50"/>
      <c r="I29" s="12"/>
      <c r="J29" s="13"/>
      <c r="K29" s="5"/>
    </row>
    <row r="30" spans="1:11">
      <c r="A30" s="17" t="s">
        <v>52</v>
      </c>
      <c r="B30" s="17"/>
      <c r="C30" s="17"/>
      <c r="D30" s="17"/>
      <c r="E30" s="17"/>
      <c r="F30" s="17"/>
      <c r="G30" s="17"/>
    </row>
    <row r="31" spans="1:11">
      <c r="A31" s="17" t="s">
        <v>75</v>
      </c>
      <c r="B31" s="17"/>
      <c r="C31" s="17"/>
      <c r="D31" s="17"/>
      <c r="E31" s="17"/>
      <c r="F31" s="17"/>
      <c r="G31" s="17"/>
    </row>
    <row r="32" spans="1:11">
      <c r="A32" s="17"/>
      <c r="B32" s="17"/>
      <c r="C32" s="17"/>
      <c r="D32" s="17"/>
      <c r="E32" s="17"/>
      <c r="F32" s="17"/>
      <c r="G32" s="17"/>
    </row>
  </sheetData>
  <mergeCells count="8">
    <mergeCell ref="H3:J3"/>
    <mergeCell ref="D3:D4"/>
    <mergeCell ref="A3:A4"/>
    <mergeCell ref="B3:B4"/>
    <mergeCell ref="C3:C4"/>
    <mergeCell ref="E3:E4"/>
    <mergeCell ref="F3:F4"/>
    <mergeCell ref="G3:G4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view="pageBreakPreview" zoomScaleNormal="100" zoomScaleSheetLayoutView="100" workbookViewId="0"/>
  </sheetViews>
  <sheetFormatPr defaultRowHeight="13.5"/>
  <cols>
    <col min="1" max="1" width="15.875" style="2" customWidth="1"/>
    <col min="2" max="7" width="10.125" style="2" customWidth="1"/>
    <col min="8" max="8" width="9" style="2"/>
    <col min="9" max="9" width="21.75" style="2" bestFit="1" customWidth="1"/>
    <col min="10" max="16384" width="9" style="2"/>
  </cols>
  <sheetData>
    <row r="1" spans="1:8" ht="15" thickBot="1">
      <c r="A1" s="16" t="s">
        <v>21</v>
      </c>
      <c r="B1" s="17"/>
      <c r="C1" s="17"/>
      <c r="D1" s="17"/>
      <c r="E1" s="17"/>
      <c r="F1" s="17"/>
      <c r="G1" s="17"/>
    </row>
    <row r="2" spans="1:8" ht="14.25" thickBot="1">
      <c r="A2" s="17"/>
      <c r="B2" s="17"/>
      <c r="C2" s="17"/>
      <c r="D2" s="17"/>
      <c r="E2" s="17"/>
      <c r="F2" s="17"/>
      <c r="G2" s="42"/>
    </row>
    <row r="3" spans="1:8" s="9" customFormat="1" ht="20.100000000000001" customHeight="1">
      <c r="A3" s="83" t="s">
        <v>22</v>
      </c>
      <c r="B3" s="81" t="s">
        <v>55</v>
      </c>
      <c r="C3" s="89"/>
      <c r="D3" s="90"/>
      <c r="E3" s="80" t="s">
        <v>56</v>
      </c>
      <c r="F3" s="80"/>
      <c r="G3" s="81"/>
      <c r="H3" s="8"/>
    </row>
    <row r="4" spans="1:8" s="9" customFormat="1" ht="20.100000000000001" customHeight="1">
      <c r="A4" s="84"/>
      <c r="B4" s="34" t="s">
        <v>50</v>
      </c>
      <c r="C4" s="34" t="s">
        <v>77</v>
      </c>
      <c r="D4" s="34" t="s">
        <v>76</v>
      </c>
      <c r="E4" s="34" t="s">
        <v>50</v>
      </c>
      <c r="F4" s="34" t="s">
        <v>77</v>
      </c>
      <c r="G4" s="34" t="s">
        <v>76</v>
      </c>
      <c r="H4" s="8"/>
    </row>
    <row r="5" spans="1:8" s="9" customFormat="1" ht="28.5" customHeight="1">
      <c r="A5" s="23" t="s">
        <v>26</v>
      </c>
      <c r="B5" s="35">
        <v>42122</v>
      </c>
      <c r="C5" s="35">
        <v>41059</v>
      </c>
      <c r="D5" s="35">
        <v>40163</v>
      </c>
      <c r="E5" s="40">
        <v>100</v>
      </c>
      <c r="F5" s="38">
        <v>100</v>
      </c>
      <c r="G5" s="38">
        <v>100</v>
      </c>
      <c r="H5" s="8"/>
    </row>
    <row r="6" spans="1:8" s="9" customFormat="1" ht="28.5" customHeight="1">
      <c r="A6" s="19" t="s">
        <v>31</v>
      </c>
      <c r="B6" s="35">
        <v>24839</v>
      </c>
      <c r="C6" s="35">
        <v>23978</v>
      </c>
      <c r="D6" s="35">
        <v>23756</v>
      </c>
      <c r="E6" s="40">
        <f>B6/B5*100</f>
        <v>58.969184749062244</v>
      </c>
      <c r="F6" s="38">
        <f>C6/C5*100</f>
        <v>58.398889403054142</v>
      </c>
      <c r="G6" s="38">
        <f>D6/$D$5*100</f>
        <v>59.148967955581014</v>
      </c>
      <c r="H6" s="8"/>
    </row>
    <row r="7" spans="1:8" s="9" customFormat="1" ht="28.5" customHeight="1">
      <c r="A7" s="19" t="s">
        <v>23</v>
      </c>
      <c r="B7" s="35">
        <v>4928</v>
      </c>
      <c r="C7" s="35">
        <v>4765</v>
      </c>
      <c r="D7" s="35">
        <v>4250</v>
      </c>
      <c r="E7" s="40">
        <f>B7/B5*100</f>
        <v>11.699349508570343</v>
      </c>
      <c r="F7" s="38">
        <f>C7/C5*100</f>
        <v>11.605250980296647</v>
      </c>
      <c r="G7" s="38">
        <f t="shared" ref="G7:G10" si="0">D7/$D$5*100</f>
        <v>10.581878843711873</v>
      </c>
      <c r="H7" s="8"/>
    </row>
    <row r="8" spans="1:8" s="9" customFormat="1" ht="28.5" customHeight="1">
      <c r="A8" s="19" t="s">
        <v>24</v>
      </c>
      <c r="B8" s="35">
        <v>2164</v>
      </c>
      <c r="C8" s="35">
        <v>2269</v>
      </c>
      <c r="D8" s="35">
        <v>2258</v>
      </c>
      <c r="E8" s="40">
        <f>B8/B5*100</f>
        <v>5.1374578605004508</v>
      </c>
      <c r="F8" s="38">
        <f>C8/C5*100</f>
        <v>5.5261940134927787</v>
      </c>
      <c r="G8" s="38">
        <f t="shared" si="0"/>
        <v>5.6220899833179789</v>
      </c>
      <c r="H8" s="8"/>
    </row>
    <row r="9" spans="1:8" s="9" customFormat="1" ht="28.5" customHeight="1">
      <c r="A9" s="19" t="s">
        <v>25</v>
      </c>
      <c r="B9" s="35">
        <v>10462</v>
      </c>
      <c r="C9" s="35">
        <v>10198</v>
      </c>
      <c r="D9" s="35">
        <v>10134</v>
      </c>
      <c r="E9" s="40">
        <f>B9/B5*100</f>
        <v>24.837377142585822</v>
      </c>
      <c r="F9" s="38">
        <f>C9/C5*100</f>
        <v>24.837429065491122</v>
      </c>
      <c r="G9" s="38">
        <f t="shared" si="0"/>
        <v>25.232178871100263</v>
      </c>
      <c r="H9" s="8"/>
    </row>
    <row r="10" spans="1:8" s="9" customFormat="1" ht="28.5" customHeight="1" thickBot="1">
      <c r="A10" s="43" t="s">
        <v>33</v>
      </c>
      <c r="B10" s="36">
        <v>-271</v>
      </c>
      <c r="C10" s="36">
        <v>-151</v>
      </c>
      <c r="D10" s="36">
        <v>-235</v>
      </c>
      <c r="E10" s="41">
        <f>B10/B5*100</f>
        <v>-0.64336926071886424</v>
      </c>
      <c r="F10" s="39">
        <f>C10/C5*100</f>
        <v>-0.3677634623346891</v>
      </c>
      <c r="G10" s="39">
        <f t="shared" si="0"/>
        <v>-0.58511565371112717</v>
      </c>
      <c r="H10" s="8"/>
    </row>
    <row r="11" spans="1:8">
      <c r="A11" s="17" t="s">
        <v>52</v>
      </c>
      <c r="B11" s="17"/>
      <c r="C11" s="17"/>
      <c r="D11" s="17"/>
      <c r="E11" s="17"/>
      <c r="F11" s="17"/>
      <c r="G11" s="17"/>
    </row>
    <row r="15" spans="1:8" s="17" customFormat="1"/>
    <row r="16" spans="1:8" s="17" customFormat="1" ht="14.25">
      <c r="A16" s="16" t="s">
        <v>32</v>
      </c>
    </row>
    <row r="17" spans="1:10" s="17" customFormat="1" ht="14.25" thickBot="1">
      <c r="E17" s="42"/>
    </row>
    <row r="18" spans="1:10" s="44" customFormat="1" ht="19.5" customHeight="1">
      <c r="A18" s="83" t="s">
        <v>35</v>
      </c>
      <c r="B18" s="87" t="s">
        <v>57</v>
      </c>
      <c r="C18" s="88"/>
      <c r="D18" s="85" t="s">
        <v>61</v>
      </c>
      <c r="E18" s="72"/>
    </row>
    <row r="19" spans="1:10" s="44" customFormat="1" ht="21">
      <c r="A19" s="84"/>
      <c r="B19" s="18" t="s">
        <v>59</v>
      </c>
      <c r="C19" s="45" t="s">
        <v>60</v>
      </c>
      <c r="D19" s="86"/>
      <c r="E19" s="73"/>
      <c r="I19" s="71" t="s">
        <v>58</v>
      </c>
      <c r="J19" s="71"/>
    </row>
    <row r="20" spans="1:10" s="49" customFormat="1" ht="27.75" customHeight="1">
      <c r="A20" s="19" t="s">
        <v>36</v>
      </c>
      <c r="B20" s="46">
        <v>2219</v>
      </c>
      <c r="C20" s="47">
        <f t="shared" ref="C20:C26" si="1">B20/I20*100</f>
        <v>79.534050179211462</v>
      </c>
      <c r="D20" s="63">
        <v>2220</v>
      </c>
      <c r="E20" s="74"/>
      <c r="I20" s="68">
        <v>2790</v>
      </c>
    </row>
    <row r="21" spans="1:10" s="49" customFormat="1" ht="27.75" customHeight="1">
      <c r="A21" s="19">
        <v>20</v>
      </c>
      <c r="B21" s="46">
        <v>2085</v>
      </c>
      <c r="C21" s="47">
        <f t="shared" si="1"/>
        <v>80.408792903972241</v>
      </c>
      <c r="D21" s="63">
        <v>2203</v>
      </c>
      <c r="E21" s="74"/>
      <c r="I21" s="68">
        <v>2593</v>
      </c>
    </row>
    <row r="22" spans="1:10" s="49" customFormat="1" ht="27.75" customHeight="1">
      <c r="A22" s="19">
        <v>21</v>
      </c>
      <c r="B22" s="46">
        <v>1966</v>
      </c>
      <c r="C22" s="47">
        <f t="shared" si="1"/>
        <v>79.274193548387089</v>
      </c>
      <c r="D22" s="63">
        <v>2163</v>
      </c>
      <c r="E22" s="74"/>
      <c r="I22" s="68">
        <v>2480</v>
      </c>
    </row>
    <row r="23" spans="1:10" s="49" customFormat="1" ht="27.75" customHeight="1">
      <c r="A23" s="19">
        <v>22</v>
      </c>
      <c r="B23" s="46">
        <v>2056</v>
      </c>
      <c r="C23" s="47">
        <f t="shared" si="1"/>
        <v>81.200631911532383</v>
      </c>
      <c r="D23" s="63">
        <v>2229</v>
      </c>
      <c r="E23" s="75"/>
      <c r="I23" s="68">
        <v>2532</v>
      </c>
    </row>
    <row r="24" spans="1:10" s="49" customFormat="1" ht="27.75" customHeight="1">
      <c r="A24" s="19">
        <v>23</v>
      </c>
      <c r="B24" s="46">
        <v>2027</v>
      </c>
      <c r="C24" s="47">
        <f t="shared" si="1"/>
        <v>88.20713664055701</v>
      </c>
      <c r="D24" s="63">
        <v>2422</v>
      </c>
      <c r="E24" s="75"/>
      <c r="I24" s="68">
        <v>2298</v>
      </c>
    </row>
    <row r="25" spans="1:10" s="49" customFormat="1" ht="27.75" customHeight="1">
      <c r="A25" s="19">
        <v>24</v>
      </c>
      <c r="B25" s="46">
        <v>2184</v>
      </c>
      <c r="C25" s="47">
        <f t="shared" si="1"/>
        <v>85.44600938967136</v>
      </c>
      <c r="D25" s="63">
        <v>2427</v>
      </c>
      <c r="E25" s="75"/>
      <c r="I25" s="68">
        <v>2556</v>
      </c>
    </row>
    <row r="26" spans="1:10" s="49" customFormat="1" ht="27.75" customHeight="1">
      <c r="A26" s="19">
        <v>25</v>
      </c>
      <c r="B26" s="46">
        <v>2263</v>
      </c>
      <c r="C26" s="47">
        <f t="shared" si="1"/>
        <v>81.082049444643502</v>
      </c>
      <c r="D26" s="63">
        <v>2407</v>
      </c>
      <c r="E26" s="75"/>
      <c r="I26" s="68">
        <v>2791</v>
      </c>
    </row>
    <row r="27" spans="1:10" s="49" customFormat="1" ht="27.75" customHeight="1" thickBot="1">
      <c r="A27" s="43">
        <v>26</v>
      </c>
      <c r="B27" s="50">
        <v>2283</v>
      </c>
      <c r="C27" s="51">
        <f>B27/I27*100</f>
        <v>79.797273680531276</v>
      </c>
      <c r="D27" s="62">
        <v>2390</v>
      </c>
      <c r="E27" s="75"/>
      <c r="I27" s="68">
        <v>2861</v>
      </c>
    </row>
    <row r="28" spans="1:10" s="49" customFormat="1">
      <c r="A28" s="17" t="s">
        <v>52</v>
      </c>
      <c r="B28" s="17"/>
      <c r="C28" s="17"/>
      <c r="D28" s="17"/>
      <c r="E28" s="17"/>
    </row>
    <row r="29" spans="1:10" s="49" customFormat="1" ht="27.75" customHeight="1">
      <c r="A29" s="17"/>
      <c r="B29" s="17"/>
      <c r="C29" s="17"/>
      <c r="D29" s="17"/>
      <c r="E29" s="17"/>
    </row>
    <row r="30" spans="1:10" s="49" customFormat="1" ht="27.75" customHeight="1">
      <c r="A30" s="17"/>
      <c r="B30" s="17"/>
      <c r="C30" s="17"/>
      <c r="D30" s="17"/>
      <c r="E30" s="17"/>
    </row>
    <row r="31" spans="1:10" s="49" customFormat="1" ht="27.75" customHeight="1">
      <c r="A31" s="17"/>
      <c r="B31" s="17"/>
      <c r="C31" s="17"/>
      <c r="D31" s="17"/>
      <c r="E31" s="17"/>
    </row>
    <row r="32" spans="1:10" s="49" customFormat="1" ht="27.75" customHeight="1">
      <c r="A32" s="17"/>
      <c r="B32" s="17"/>
      <c r="C32" s="17"/>
      <c r="D32" s="17"/>
      <c r="E32" s="17"/>
    </row>
    <row r="33" spans="1:5" s="49" customFormat="1" ht="27.75" customHeight="1">
      <c r="A33" s="17"/>
      <c r="B33" s="17"/>
      <c r="C33" s="17"/>
      <c r="D33" s="17"/>
      <c r="E33" s="17"/>
    </row>
    <row r="34" spans="1:5" s="9" customFormat="1" ht="27.75" customHeight="1">
      <c r="A34" s="2"/>
      <c r="B34" s="2"/>
      <c r="C34" s="2"/>
      <c r="D34" s="2"/>
      <c r="E34" s="2"/>
    </row>
  </sheetData>
  <mergeCells count="6">
    <mergeCell ref="D18:D19"/>
    <mergeCell ref="E3:G3"/>
    <mergeCell ref="A18:A19"/>
    <mergeCell ref="B18:C18"/>
    <mergeCell ref="A3:A4"/>
    <mergeCell ref="B3:D3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zoomScaleNormal="100" workbookViewId="0"/>
  </sheetViews>
  <sheetFormatPr defaultRowHeight="13.5"/>
  <cols>
    <col min="1" max="1" width="10.625" style="2" customWidth="1"/>
    <col min="2" max="4" width="24.625" style="2" customWidth="1"/>
    <col min="5" max="16384" width="9" style="2"/>
  </cols>
  <sheetData>
    <row r="1" spans="1:6" ht="14.25">
      <c r="A1" s="16" t="s">
        <v>40</v>
      </c>
      <c r="B1" s="17"/>
      <c r="C1" s="17"/>
      <c r="D1" s="17"/>
    </row>
    <row r="2" spans="1:6" ht="14.25" thickBot="1">
      <c r="A2" s="17"/>
      <c r="B2" s="17"/>
      <c r="C2" s="17"/>
      <c r="D2" s="42" t="s">
        <v>44</v>
      </c>
    </row>
    <row r="3" spans="1:6" s="9" customFormat="1" ht="24.95" customHeight="1">
      <c r="A3" s="93" t="s">
        <v>27</v>
      </c>
      <c r="B3" s="81" t="s">
        <v>84</v>
      </c>
      <c r="C3" s="95"/>
      <c r="D3" s="95"/>
      <c r="E3" s="8"/>
    </row>
    <row r="4" spans="1:6" s="9" customFormat="1" ht="24">
      <c r="A4" s="94"/>
      <c r="B4" s="56" t="s">
        <v>28</v>
      </c>
      <c r="C4" s="34" t="s">
        <v>38</v>
      </c>
      <c r="D4" s="57" t="s">
        <v>39</v>
      </c>
      <c r="E4" s="8"/>
    </row>
    <row r="5" spans="1:6" s="9" customFormat="1" ht="20.100000000000001" customHeight="1">
      <c r="A5" s="19">
        <v>1</v>
      </c>
      <c r="B5" s="52" t="s">
        <v>71</v>
      </c>
      <c r="C5" s="53">
        <v>7747</v>
      </c>
      <c r="D5" s="54">
        <f>C5/C16*100</f>
        <v>270.77944774554351</v>
      </c>
      <c r="E5" s="8"/>
      <c r="F5" s="15"/>
    </row>
    <row r="6" spans="1:6" s="9" customFormat="1" ht="20.100000000000001" customHeight="1">
      <c r="A6" s="19">
        <v>2</v>
      </c>
      <c r="B6" s="52" t="s">
        <v>62</v>
      </c>
      <c r="C6" s="46">
        <v>3759</v>
      </c>
      <c r="D6" s="48">
        <f>C6/$C$16*100</f>
        <v>131.38762670394968</v>
      </c>
      <c r="E6" s="8"/>
    </row>
    <row r="7" spans="1:6" s="9" customFormat="1" ht="20.100000000000001" customHeight="1">
      <c r="A7" s="19">
        <v>3</v>
      </c>
      <c r="B7" s="52" t="s">
        <v>72</v>
      </c>
      <c r="C7" s="46">
        <v>3490</v>
      </c>
      <c r="D7" s="48">
        <f t="shared" ref="D7:D14" si="0">C7/$C$16*100</f>
        <v>121.98531981824536</v>
      </c>
      <c r="E7" s="8"/>
      <c r="F7" s="15"/>
    </row>
    <row r="8" spans="1:6" s="9" customFormat="1" ht="20.100000000000001" customHeight="1">
      <c r="A8" s="19">
        <v>4</v>
      </c>
      <c r="B8" s="77" t="s">
        <v>80</v>
      </c>
      <c r="C8" s="46">
        <v>3449</v>
      </c>
      <c r="D8" s="48">
        <f t="shared" si="0"/>
        <v>120.55225445648374</v>
      </c>
      <c r="E8" s="8"/>
      <c r="F8" s="8"/>
    </row>
    <row r="9" spans="1:6" s="9" customFormat="1" ht="20.100000000000001" customHeight="1">
      <c r="A9" s="19">
        <v>5</v>
      </c>
      <c r="B9" s="76" t="s">
        <v>43</v>
      </c>
      <c r="C9" s="46">
        <v>3359</v>
      </c>
      <c r="D9" s="48">
        <f t="shared" si="0"/>
        <v>117.40650122334849</v>
      </c>
      <c r="E9" s="8"/>
      <c r="F9" s="15"/>
    </row>
    <row r="10" spans="1:6" s="9" customFormat="1" ht="20.100000000000001" customHeight="1">
      <c r="A10" s="19">
        <v>6</v>
      </c>
      <c r="B10" s="76" t="s">
        <v>81</v>
      </c>
      <c r="C10" s="46">
        <v>3275</v>
      </c>
      <c r="D10" s="48">
        <f t="shared" si="0"/>
        <v>114.47046487242223</v>
      </c>
      <c r="E10" s="8"/>
      <c r="F10" s="8"/>
    </row>
    <row r="11" spans="1:6" s="9" customFormat="1" ht="20.100000000000001" customHeight="1">
      <c r="A11" s="19">
        <v>7</v>
      </c>
      <c r="B11" s="76" t="s">
        <v>66</v>
      </c>
      <c r="C11" s="46">
        <v>3205</v>
      </c>
      <c r="D11" s="48">
        <f t="shared" si="0"/>
        <v>112.02376791331703</v>
      </c>
      <c r="E11" s="8"/>
      <c r="F11" s="15"/>
    </row>
    <row r="12" spans="1:6" s="9" customFormat="1" ht="20.100000000000001" customHeight="1">
      <c r="A12" s="19">
        <v>8</v>
      </c>
      <c r="B12" s="77" t="s">
        <v>82</v>
      </c>
      <c r="C12" s="46">
        <v>3193</v>
      </c>
      <c r="D12" s="48">
        <f t="shared" si="0"/>
        <v>111.60433414889899</v>
      </c>
      <c r="E12" s="8"/>
      <c r="F12" s="8"/>
    </row>
    <row r="13" spans="1:6" s="9" customFormat="1" ht="20.100000000000001" customHeight="1">
      <c r="A13" s="19">
        <v>9</v>
      </c>
      <c r="B13" s="77" t="s">
        <v>83</v>
      </c>
      <c r="C13" s="46">
        <v>3157</v>
      </c>
      <c r="D13" s="48">
        <v>110.4</v>
      </c>
      <c r="E13" s="8"/>
      <c r="F13" s="15"/>
    </row>
    <row r="14" spans="1:6" s="9" customFormat="1" ht="20.100000000000001" customHeight="1">
      <c r="A14" s="19">
        <v>10</v>
      </c>
      <c r="B14" s="76" t="s">
        <v>63</v>
      </c>
      <c r="C14" s="46">
        <v>3146</v>
      </c>
      <c r="D14" s="48">
        <f t="shared" si="0"/>
        <v>109.96155190492836</v>
      </c>
      <c r="E14" s="8"/>
      <c r="F14" s="8"/>
    </row>
    <row r="15" spans="1:6" s="9" customFormat="1" ht="20.100000000000001" customHeight="1">
      <c r="A15" s="55">
        <v>45</v>
      </c>
      <c r="B15" s="58" t="s">
        <v>30</v>
      </c>
      <c r="C15" s="59">
        <v>2283</v>
      </c>
      <c r="D15" s="60">
        <f>C15/C16*100</f>
        <v>79.797273680531276</v>
      </c>
      <c r="E15" s="8"/>
      <c r="F15" s="8"/>
    </row>
    <row r="16" spans="1:6" s="9" customFormat="1" ht="20.100000000000001" customHeight="1" thickBot="1">
      <c r="A16" s="91" t="s">
        <v>29</v>
      </c>
      <c r="B16" s="92"/>
      <c r="C16" s="50">
        <f>家計・１人当り所得!I27</f>
        <v>2861</v>
      </c>
      <c r="D16" s="61">
        <v>100</v>
      </c>
      <c r="E16" s="8"/>
      <c r="F16" s="15"/>
    </row>
    <row r="17" spans="1:6">
      <c r="A17" s="17" t="s">
        <v>79</v>
      </c>
      <c r="B17" s="17"/>
      <c r="C17" s="17"/>
      <c r="D17" s="17"/>
      <c r="F17" s="5"/>
    </row>
    <row r="22" spans="1:6" ht="14.25">
      <c r="A22" s="16" t="s">
        <v>67</v>
      </c>
      <c r="B22" s="17"/>
      <c r="C22" s="17"/>
    </row>
    <row r="23" spans="1:6" ht="14.25" thickBot="1">
      <c r="A23" s="17"/>
      <c r="B23" s="17"/>
      <c r="C23" s="42" t="s">
        <v>41</v>
      </c>
      <c r="D23" s="14"/>
    </row>
    <row r="24" spans="1:6" ht="24.95" customHeight="1">
      <c r="A24" s="93" t="s">
        <v>27</v>
      </c>
      <c r="B24" s="81" t="s">
        <v>84</v>
      </c>
      <c r="C24" s="95"/>
      <c r="D24" s="5"/>
    </row>
    <row r="25" spans="1:6" ht="24.95" customHeight="1">
      <c r="A25" s="94"/>
      <c r="B25" s="56" t="s">
        <v>28</v>
      </c>
      <c r="C25" s="37" t="s">
        <v>42</v>
      </c>
      <c r="D25" s="5"/>
    </row>
    <row r="26" spans="1:6" ht="20.100000000000001" customHeight="1">
      <c r="A26" s="19">
        <v>1</v>
      </c>
      <c r="B26" s="52" t="s">
        <v>63</v>
      </c>
      <c r="C26" s="63">
        <v>2883</v>
      </c>
      <c r="D26" s="5"/>
    </row>
    <row r="27" spans="1:6" ht="20.100000000000001" customHeight="1">
      <c r="A27" s="19">
        <v>2</v>
      </c>
      <c r="B27" s="52" t="s">
        <v>64</v>
      </c>
      <c r="C27" s="63">
        <v>2835</v>
      </c>
      <c r="D27" s="5"/>
    </row>
    <row r="28" spans="1:6" ht="20.100000000000001" customHeight="1">
      <c r="A28" s="19">
        <v>3</v>
      </c>
      <c r="B28" s="52" t="s">
        <v>65</v>
      </c>
      <c r="C28" s="63">
        <v>2803</v>
      </c>
      <c r="D28" s="5"/>
    </row>
    <row r="29" spans="1:6" ht="20.100000000000001" customHeight="1">
      <c r="A29" s="19">
        <v>4</v>
      </c>
      <c r="B29" s="52" t="s">
        <v>66</v>
      </c>
      <c r="C29" s="63">
        <v>2801</v>
      </c>
      <c r="D29" s="5"/>
    </row>
    <row r="30" spans="1:6" ht="20.100000000000001" customHeight="1">
      <c r="A30" s="19">
        <v>5</v>
      </c>
      <c r="B30" s="52" t="s">
        <v>68</v>
      </c>
      <c r="C30" s="63">
        <v>2789</v>
      </c>
      <c r="D30" s="5"/>
    </row>
    <row r="31" spans="1:6" ht="20.100000000000001" customHeight="1">
      <c r="A31" s="19">
        <v>6</v>
      </c>
      <c r="B31" s="52" t="s">
        <v>85</v>
      </c>
      <c r="C31" s="63">
        <v>2783</v>
      </c>
      <c r="D31" s="5"/>
    </row>
    <row r="32" spans="1:6" ht="20.100000000000001" customHeight="1">
      <c r="A32" s="19">
        <v>7</v>
      </c>
      <c r="B32" s="78" t="s">
        <v>86</v>
      </c>
      <c r="C32" s="63">
        <v>2753</v>
      </c>
      <c r="D32" s="5"/>
    </row>
    <row r="33" spans="1:4" ht="20.100000000000001" customHeight="1">
      <c r="A33" s="19">
        <v>8</v>
      </c>
      <c r="B33" s="52" t="s">
        <v>69</v>
      </c>
      <c r="C33" s="63">
        <v>2713</v>
      </c>
      <c r="D33" s="5"/>
    </row>
    <row r="34" spans="1:4" ht="20.100000000000001" customHeight="1">
      <c r="A34" s="19">
        <v>9</v>
      </c>
      <c r="B34" s="52" t="s">
        <v>70</v>
      </c>
      <c r="C34" s="63">
        <v>2675</v>
      </c>
      <c r="D34" s="5"/>
    </row>
    <row r="35" spans="1:4" ht="20.100000000000001" customHeight="1">
      <c r="A35" s="19">
        <v>10</v>
      </c>
      <c r="B35" s="78" t="s">
        <v>87</v>
      </c>
      <c r="C35" s="63">
        <v>2655</v>
      </c>
      <c r="D35" s="5"/>
    </row>
    <row r="36" spans="1:4" ht="20.100000000000001" customHeight="1">
      <c r="A36" s="55">
        <v>38</v>
      </c>
      <c r="B36" s="58" t="s">
        <v>30</v>
      </c>
      <c r="C36" s="64">
        <v>2390</v>
      </c>
      <c r="D36" s="5"/>
    </row>
    <row r="37" spans="1:4" ht="20.100000000000001" customHeight="1" thickBot="1">
      <c r="A37" s="91" t="s">
        <v>29</v>
      </c>
      <c r="B37" s="92"/>
      <c r="C37" s="62">
        <v>2680</v>
      </c>
      <c r="D37" s="5"/>
    </row>
    <row r="38" spans="1:4">
      <c r="A38" s="17" t="s">
        <v>79</v>
      </c>
      <c r="B38" s="17"/>
      <c r="C38" s="17"/>
    </row>
    <row r="39" spans="1:4">
      <c r="A39" s="17"/>
      <c r="B39" s="17"/>
      <c r="C39" s="17"/>
    </row>
  </sheetData>
  <mergeCells count="6">
    <mergeCell ref="A37:B37"/>
    <mergeCell ref="A3:A4"/>
    <mergeCell ref="A16:B16"/>
    <mergeCell ref="A24:A25"/>
    <mergeCell ref="B3:D3"/>
    <mergeCell ref="B24:C2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表紙</vt:lpstr>
      <vt:lpstr>総生産</vt:lpstr>
      <vt:lpstr>家計・１人当り所得</vt:lpstr>
      <vt:lpstr>県内比較</vt:lpstr>
      <vt:lpstr>家計・１人当り所得!Print_Area</vt:lpstr>
      <vt:lpstr>総生産!Print_Area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中央公民館</dc:creator>
  <cp:lastModifiedBy>(TS) 手塚靖子</cp:lastModifiedBy>
  <cp:lastPrinted>2018-05-11T11:56:18Z</cp:lastPrinted>
  <dcterms:created xsi:type="dcterms:W3CDTF">2004-10-12T04:59:59Z</dcterms:created>
  <dcterms:modified xsi:type="dcterms:W3CDTF">2018-05-11T11:56:23Z</dcterms:modified>
</cp:coreProperties>
</file>